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netadmin\Documents\COMPRAS\Compras 2026\RCO 41_2026_COMBUSTÍVEL\"/>
    </mc:Choice>
  </mc:AlternateContent>
  <xr:revisionPtr revIDLastSave="0" documentId="8_{05A442DF-27C1-49C1-B021-894F873F432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ágin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9" i="1" l="1"/>
  <c r="M9" i="1" s="1"/>
  <c r="N9" i="1" s="1"/>
  <c r="J9" i="1"/>
  <c r="F9" i="1"/>
  <c r="L8" i="1"/>
  <c r="M8" i="1" s="1"/>
  <c r="N8" i="1" s="1"/>
  <c r="J8" i="1"/>
  <c r="F8" i="1"/>
  <c r="O8" i="1" l="1"/>
  <c r="O9" i="1"/>
  <c r="O11" i="1" l="1"/>
</calcChain>
</file>

<file path=xl/sharedStrings.xml><?xml version="1.0" encoding="utf-8"?>
<sst xmlns="http://schemas.openxmlformats.org/spreadsheetml/2006/main" count="22" uniqueCount="22">
  <si>
    <t xml:space="preserve">Estimativa da Contratação </t>
  </si>
  <si>
    <t>Item</t>
  </si>
  <si>
    <t>Catser</t>
  </si>
  <si>
    <t xml:space="preserve">Combustível </t>
  </si>
  <si>
    <t>Quantidade</t>
  </si>
  <si>
    <t>Precificação</t>
  </si>
  <si>
    <t>Preço ANP</t>
  </si>
  <si>
    <t>Valor Unitario Após Aplicação da Taxa de Administração 
(E)</t>
  </si>
  <si>
    <t>Desconto sobre Taxa Administração % (F)</t>
  </si>
  <si>
    <t>Taxa de Administração Efetiva - Após Desconto 
(G) = D*(1+F)</t>
  </si>
  <si>
    <t>Valor Unitario Após Desconto 
(H)= C*(1+G)</t>
  </si>
  <si>
    <t>Valor (Mensal) 
(AxH)</t>
  </si>
  <si>
    <t>Valor Total = 
(B*H)</t>
  </si>
  <si>
    <t>Média Mensal (Litros) 
(A)</t>
  </si>
  <si>
    <t>12 Meses (Litros) (B)</t>
  </si>
  <si>
    <t>Média mo Estado Bahia (C)</t>
  </si>
  <si>
    <t>Data da Pesquisa</t>
  </si>
  <si>
    <t>Diesel S10</t>
  </si>
  <si>
    <t>Diesel Comum</t>
  </si>
  <si>
    <t xml:space="preserve">Valor Total :   </t>
  </si>
  <si>
    <r>
      <t>Observação: Preencha apenas a célula destacada em amarelo.</t>
    </r>
    <r>
      <rPr>
        <b/>
        <sz val="10"/>
        <color theme="1"/>
        <rFont val="Arial"/>
        <family val="2"/>
        <scheme val="minor"/>
      </rPr>
      <t xml:space="preserve"> Somente serão aceitos valores iguais ou superiores a zero</t>
    </r>
  </si>
  <si>
    <t>Taxa de Administração de Referencia  % (D)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</si>
</sst>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164" formatCode="[$R$ -416]#,##0.00"/>
    <numFmt numFmtId="165" formatCode="0.000%"/>
    <numFmt numFmtId="166" formatCode="0.0000%"/>
  </numFmts>
  <fonts count="9" x14ac:knownFonts="1">
    <font>
      <sz val="10"/>
      <color rgb="FF000000"/>
      <name val="Arial"/>
      <scheme val="minor"/>
    </font>
    <font>
      <b/>
      <sz val="19"/>
      <color theme="1"/>
      <name val="Times New Roman"/>
    </font>
    <font>
      <b/>
      <sz val="10"/>
      <color rgb="FFFFFFFF"/>
      <name val="Arial"/>
      <scheme val="minor"/>
    </font>
    <font>
      <sz val="10"/>
      <name val="Arial"/>
    </font>
    <font>
      <sz val="10"/>
      <color theme="1"/>
      <name val="Arial"/>
      <scheme val="minor"/>
    </font>
    <font>
      <b/>
      <sz val="10"/>
      <color theme="1"/>
      <name val="Arial"/>
      <scheme val="minor"/>
    </font>
    <font>
      <sz val="10"/>
      <color rgb="FF000000"/>
      <name val="Arial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B5394"/>
        <bgColor rgb="FF0B5394"/>
      </patternFill>
    </fill>
    <fill>
      <patternFill patternType="solid">
        <fgColor rgb="FFFFFF00"/>
        <bgColor rgb="FFFFFF00"/>
      </patternFill>
    </fill>
    <fill>
      <patternFill patternType="solid">
        <fgColor rgb="FFEFEFEF"/>
        <bgColor rgb="FFEFEFEF"/>
      </patternFill>
    </fill>
    <fill>
      <patternFill patternType="solid">
        <fgColor rgb="FFF3F3F3"/>
        <bgColor rgb="FFF3F3F3"/>
      </patternFill>
    </fill>
  </fills>
  <borders count="13">
    <border>
      <left/>
      <right/>
      <top/>
      <bottom/>
      <diagonal/>
    </border>
    <border>
      <left style="thin">
        <color rgb="FFEFEFEF"/>
      </left>
      <right style="thin">
        <color rgb="FFEFEFEF"/>
      </right>
      <top style="thin">
        <color rgb="FFEFEFEF"/>
      </top>
      <bottom/>
      <diagonal/>
    </border>
    <border>
      <left style="thin">
        <color rgb="FFEFEFEF"/>
      </left>
      <right/>
      <top style="thin">
        <color rgb="FFEFEFEF"/>
      </top>
      <bottom/>
      <diagonal/>
    </border>
    <border>
      <left/>
      <right style="thin">
        <color rgb="FFEFEFEF"/>
      </right>
      <top style="thin">
        <color rgb="FFEFEFEF"/>
      </top>
      <bottom/>
      <diagonal/>
    </border>
    <border>
      <left style="thin">
        <color rgb="FFB7B7B7"/>
      </left>
      <right/>
      <top style="thin">
        <color rgb="FFB7B7B7"/>
      </top>
      <bottom style="thin">
        <color rgb="FFB7B7B7"/>
      </bottom>
      <diagonal/>
    </border>
    <border>
      <left/>
      <right/>
      <top style="thin">
        <color rgb="FFB7B7B7"/>
      </top>
      <bottom style="thin">
        <color rgb="FFB7B7B7"/>
      </bottom>
      <diagonal/>
    </border>
    <border>
      <left/>
      <right style="thin">
        <color rgb="FFB7B7B7"/>
      </right>
      <top style="thin">
        <color rgb="FFB7B7B7"/>
      </top>
      <bottom style="thin">
        <color rgb="FFB7B7B7"/>
      </bottom>
      <diagonal/>
    </border>
    <border>
      <left style="thin">
        <color rgb="FFEFEFEF"/>
      </left>
      <right style="thin">
        <color rgb="FFEFEFEF"/>
      </right>
      <top/>
      <bottom/>
      <diagonal/>
    </border>
    <border>
      <left style="thin">
        <color rgb="FFEFEFEF"/>
      </left>
      <right/>
      <top/>
      <bottom style="thin">
        <color rgb="FFEFEFEF"/>
      </bottom>
      <diagonal/>
    </border>
    <border>
      <left/>
      <right style="thin">
        <color rgb="FFEFEFEF"/>
      </right>
      <top/>
      <bottom style="thin">
        <color rgb="FFEFEFEF"/>
      </bottom>
      <diagonal/>
    </border>
    <border>
      <left style="thin">
        <color rgb="FFEFEFEF"/>
      </left>
      <right style="thin">
        <color rgb="FFEFEFEF"/>
      </right>
      <top/>
      <bottom style="thin">
        <color rgb="FFEFEFEF"/>
      </bottom>
      <diagonal/>
    </border>
    <border>
      <left style="thin">
        <color rgb="FFEFEFEF"/>
      </left>
      <right style="thin">
        <color rgb="FFEFEFEF"/>
      </right>
      <top style="thin">
        <color rgb="FFEFEFEF"/>
      </top>
      <bottom style="thin">
        <color rgb="FFEFEFEF"/>
      </bottom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5">
    <xf numFmtId="0" fontId="0" fillId="0" borderId="0" xfId="0"/>
    <xf numFmtId="0" fontId="2" fillId="2" borderId="7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12" xfId="0" applyFont="1" applyBorder="1" applyAlignment="1">
      <alignment horizontal="center"/>
    </xf>
    <xf numFmtId="0" fontId="4" fillId="0" borderId="12" xfId="0" applyFont="1" applyBorder="1" applyAlignment="1">
      <alignment horizontal="left"/>
    </xf>
    <xf numFmtId="164" fontId="4" fillId="0" borderId="12" xfId="0" applyNumberFormat="1" applyFont="1" applyBorder="1" applyAlignment="1">
      <alignment horizontal="center"/>
    </xf>
    <xf numFmtId="14" fontId="4" fillId="0" borderId="12" xfId="0" applyNumberFormat="1" applyFont="1" applyBorder="1" applyAlignment="1">
      <alignment horizontal="center"/>
    </xf>
    <xf numFmtId="165" fontId="4" fillId="0" borderId="12" xfId="0" applyNumberFormat="1" applyFont="1" applyBorder="1" applyAlignment="1">
      <alignment horizontal="center"/>
    </xf>
    <xf numFmtId="10" fontId="4" fillId="3" borderId="12" xfId="0" applyNumberFormat="1" applyFont="1" applyFill="1" applyBorder="1" applyAlignment="1">
      <alignment horizontal="center"/>
    </xf>
    <xf numFmtId="165" fontId="5" fillId="4" borderId="12" xfId="0" applyNumberFormat="1" applyFont="1" applyFill="1" applyBorder="1" applyAlignment="1">
      <alignment horizontal="center"/>
    </xf>
    <xf numFmtId="0" fontId="4" fillId="0" borderId="0" xfId="0" applyFont="1"/>
    <xf numFmtId="0" fontId="5" fillId="5" borderId="4" xfId="0" applyFont="1" applyFill="1" applyBorder="1" applyAlignment="1">
      <alignment horizontal="right"/>
    </xf>
    <xf numFmtId="0" fontId="5" fillId="5" borderId="6" xfId="0" applyFont="1" applyFill="1" applyBorder="1" applyAlignment="1">
      <alignment horizontal="right"/>
    </xf>
    <xf numFmtId="164" fontId="5" fillId="0" borderId="12" xfId="0" applyNumberFormat="1" applyFont="1" applyBorder="1" applyAlignment="1">
      <alignment horizontal="center"/>
    </xf>
    <xf numFmtId="166" fontId="4" fillId="0" borderId="0" xfId="0" applyNumberFormat="1" applyFont="1"/>
    <xf numFmtId="10" fontId="4" fillId="0" borderId="0" xfId="0" applyNumberFormat="1" applyFont="1"/>
    <xf numFmtId="164" fontId="4" fillId="0" borderId="0" xfId="0" applyNumberFormat="1" applyFont="1"/>
    <xf numFmtId="165" fontId="4" fillId="0" borderId="0" xfId="0" applyNumberFormat="1" applyFont="1"/>
    <xf numFmtId="44" fontId="0" fillId="0" borderId="0" xfId="1" applyFont="1"/>
    <xf numFmtId="0" fontId="8" fillId="0" borderId="0" xfId="0" applyFont="1"/>
    <xf numFmtId="0" fontId="2" fillId="2" borderId="7" xfId="0" applyFont="1" applyFill="1" applyBorder="1" applyAlignment="1">
      <alignment horizontal="center" vertical="center" wrapText="1"/>
    </xf>
    <xf numFmtId="0" fontId="3" fillId="0" borderId="10" xfId="0" applyFont="1" applyBorder="1"/>
    <xf numFmtId="0" fontId="1" fillId="0" borderId="0" xfId="0" applyFont="1" applyAlignment="1">
      <alignment horizontal="center" vertical="top"/>
    </xf>
    <xf numFmtId="0" fontId="0" fillId="0" borderId="0" xfId="0"/>
    <xf numFmtId="0" fontId="2" fillId="2" borderId="1" xfId="0" applyFont="1" applyFill="1" applyBorder="1" applyAlignment="1">
      <alignment horizontal="center" vertical="center" textRotation="45" wrapText="1"/>
    </xf>
    <xf numFmtId="0" fontId="3" fillId="0" borderId="7" xfId="0" applyFont="1" applyBorder="1"/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3" fillId="0" borderId="8" xfId="0" applyFont="1" applyBorder="1"/>
    <xf numFmtId="0" fontId="3" fillId="0" borderId="9" xfId="0" applyFont="1" applyBorder="1"/>
    <xf numFmtId="0" fontId="2" fillId="2" borderId="4" xfId="0" applyFont="1" applyFill="1" applyBorder="1" applyAlignment="1">
      <alignment horizontal="center" vertical="center" wrapText="1"/>
    </xf>
    <xf numFmtId="0" fontId="3" fillId="0" borderId="5" xfId="0" applyFont="1" applyBorder="1"/>
    <xf numFmtId="0" fontId="3" fillId="0" borderId="6" xfId="0" applyFont="1" applyBorder="1"/>
    <xf numFmtId="0" fontId="2" fillId="2" borderId="8" xfId="0" applyFont="1" applyFill="1" applyBorder="1" applyAlignment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B1:P22"/>
  <sheetViews>
    <sheetView showGridLines="0" tabSelected="1" workbookViewId="0">
      <selection activeCell="K9" sqref="K9"/>
    </sheetView>
  </sheetViews>
  <sheetFormatPr defaultColWidth="12.5703125" defaultRowHeight="15.75" customHeight="1" x14ac:dyDescent="0.2"/>
  <cols>
    <col min="1" max="1" width="1.7109375" customWidth="1"/>
    <col min="2" max="2" width="3.5703125" customWidth="1"/>
    <col min="3" max="3" width="6.42578125" customWidth="1"/>
    <col min="4" max="4" width="11.42578125" customWidth="1"/>
    <col min="5" max="5" width="12.140625" customWidth="1"/>
    <col min="6" max="6" width="11.28515625" customWidth="1"/>
    <col min="7" max="7" width="11.85546875" customWidth="1"/>
    <col min="8" max="8" width="11.28515625" customWidth="1"/>
    <col min="9" max="9" width="19.140625" customWidth="1"/>
    <col min="10" max="10" width="15.5703125" customWidth="1"/>
    <col min="11" max="11" width="14.5703125" customWidth="1"/>
    <col min="12" max="12" width="21.28515625" customWidth="1"/>
    <col min="13" max="13" width="13.85546875" customWidth="1"/>
    <col min="14" max="15" width="13.5703125" customWidth="1"/>
    <col min="16" max="16" width="13.28515625" bestFit="1" customWidth="1"/>
  </cols>
  <sheetData>
    <row r="1" spans="2:16" ht="37.5" customHeight="1" x14ac:dyDescent="0.2"/>
    <row r="2" spans="2:16" ht="12.75" x14ac:dyDescent="0.2">
      <c r="B2" s="23" t="s">
        <v>0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</row>
    <row r="3" spans="2:16" ht="15.75" customHeight="1" x14ac:dyDescent="0.2"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</row>
    <row r="4" spans="2:16" ht="12.75" x14ac:dyDescent="0.2">
      <c r="B4" s="25" t="s">
        <v>1</v>
      </c>
      <c r="C4" s="25" t="s">
        <v>2</v>
      </c>
      <c r="D4" s="25" t="s">
        <v>3</v>
      </c>
      <c r="E4" s="27" t="s">
        <v>4</v>
      </c>
      <c r="F4" s="28"/>
      <c r="G4" s="31" t="s">
        <v>5</v>
      </c>
      <c r="H4" s="32"/>
      <c r="I4" s="32"/>
      <c r="J4" s="32"/>
      <c r="K4" s="32"/>
      <c r="L4" s="32"/>
      <c r="M4" s="32"/>
      <c r="N4" s="32"/>
      <c r="O4" s="33"/>
    </row>
    <row r="5" spans="2:16" ht="12.75" x14ac:dyDescent="0.2">
      <c r="B5" s="26"/>
      <c r="C5" s="26"/>
      <c r="D5" s="26"/>
      <c r="E5" s="29"/>
      <c r="F5" s="30"/>
      <c r="G5" s="34" t="s">
        <v>6</v>
      </c>
      <c r="H5" s="30"/>
      <c r="I5" s="21" t="s">
        <v>21</v>
      </c>
      <c r="J5" s="21" t="s">
        <v>7</v>
      </c>
      <c r="K5" s="21" t="s">
        <v>8</v>
      </c>
      <c r="L5" s="21" t="s">
        <v>9</v>
      </c>
      <c r="M5" s="21" t="s">
        <v>10</v>
      </c>
      <c r="N5" s="21" t="s">
        <v>11</v>
      </c>
      <c r="O5" s="21" t="s">
        <v>12</v>
      </c>
    </row>
    <row r="6" spans="2:16" ht="45" customHeight="1" x14ac:dyDescent="0.2">
      <c r="B6" s="22"/>
      <c r="C6" s="22"/>
      <c r="D6" s="22"/>
      <c r="E6" s="2" t="s">
        <v>13</v>
      </c>
      <c r="F6" s="2" t="s">
        <v>14</v>
      </c>
      <c r="G6" s="2" t="s">
        <v>15</v>
      </c>
      <c r="H6" s="2" t="s">
        <v>16</v>
      </c>
      <c r="I6" s="22"/>
      <c r="J6" s="22"/>
      <c r="K6" s="22"/>
      <c r="L6" s="22"/>
      <c r="M6" s="22"/>
      <c r="N6" s="22"/>
      <c r="O6" s="22"/>
    </row>
    <row r="7" spans="2:16" ht="5.25" customHeight="1" x14ac:dyDescent="0.2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1"/>
      <c r="N7" s="3"/>
      <c r="O7" s="3"/>
    </row>
    <row r="8" spans="2:16" ht="12.75" x14ac:dyDescent="0.2">
      <c r="B8" s="4">
        <v>1</v>
      </c>
      <c r="C8" s="4">
        <v>25372</v>
      </c>
      <c r="D8" s="5" t="s">
        <v>17</v>
      </c>
      <c r="E8" s="4">
        <v>600</v>
      </c>
      <c r="F8" s="4">
        <f t="shared" ref="F8:F9" si="0">E8*12</f>
        <v>7200</v>
      </c>
      <c r="G8" s="6">
        <v>7.83</v>
      </c>
      <c r="H8" s="7">
        <v>46151</v>
      </c>
      <c r="I8" s="8">
        <v>-2.0400000000000001E-2</v>
      </c>
      <c r="J8" s="6">
        <f t="shared" ref="J8:J9" si="1">G8*(1+I8)</f>
        <v>7.6702680000000001</v>
      </c>
      <c r="K8" s="9"/>
      <c r="L8" s="10">
        <f t="shared" ref="L8:L9" si="2">I8*(1+K8)</f>
        <v>-2.0400000000000001E-2</v>
      </c>
      <c r="M8" s="6">
        <f t="shared" ref="M8:M9" si="3">G8*(1+L8)</f>
        <v>7.6702680000000001</v>
      </c>
      <c r="N8" s="6">
        <f t="shared" ref="N8:N9" si="4">E8*M8</f>
        <v>4602.1607999999997</v>
      </c>
      <c r="O8" s="6">
        <f t="shared" ref="O8:O9" si="5">F8*M8</f>
        <v>55225.929600000003</v>
      </c>
    </row>
    <row r="9" spans="2:16" ht="12.75" x14ac:dyDescent="0.2">
      <c r="B9" s="4">
        <v>2</v>
      </c>
      <c r="C9" s="4">
        <v>25372</v>
      </c>
      <c r="D9" s="5" t="s">
        <v>18</v>
      </c>
      <c r="E9" s="4">
        <v>200</v>
      </c>
      <c r="F9" s="4">
        <f t="shared" si="0"/>
        <v>2400</v>
      </c>
      <c r="G9" s="6">
        <v>7.71</v>
      </c>
      <c r="H9" s="7">
        <v>46151</v>
      </c>
      <c r="I9" s="8">
        <v>-2.0400000000000001E-2</v>
      </c>
      <c r="J9" s="6">
        <f t="shared" si="1"/>
        <v>7.5527160000000002</v>
      </c>
      <c r="K9" s="9"/>
      <c r="L9" s="10">
        <f t="shared" si="2"/>
        <v>-2.0400000000000001E-2</v>
      </c>
      <c r="M9" s="6">
        <f t="shared" si="3"/>
        <v>7.5527160000000002</v>
      </c>
      <c r="N9" s="6">
        <f t="shared" si="4"/>
        <v>1510.5432000000001</v>
      </c>
      <c r="O9" s="6">
        <f t="shared" si="5"/>
        <v>18126.518400000001</v>
      </c>
    </row>
    <row r="10" spans="2:16" ht="3.75" customHeight="1" x14ac:dyDescent="0.2">
      <c r="P10" s="11"/>
    </row>
    <row r="11" spans="2:16" ht="12.75" x14ac:dyDescent="0.2">
      <c r="M11" s="12" t="s">
        <v>19</v>
      </c>
      <c r="N11" s="13"/>
      <c r="O11" s="14">
        <f>SUM(O8:O9)</f>
        <v>73352.448000000004</v>
      </c>
    </row>
    <row r="12" spans="2:16" ht="12.75" x14ac:dyDescent="0.2">
      <c r="J12" s="15"/>
    </row>
    <row r="13" spans="2:16" ht="12.75" x14ac:dyDescent="0.2">
      <c r="C13" s="20" t="s">
        <v>20</v>
      </c>
      <c r="J13" s="15"/>
      <c r="K13" s="16"/>
    </row>
    <row r="14" spans="2:16" ht="12.75" x14ac:dyDescent="0.2">
      <c r="J14" s="17"/>
      <c r="K14" s="16"/>
    </row>
    <row r="15" spans="2:16" ht="12.75" x14ac:dyDescent="0.2">
      <c r="J15" s="18"/>
      <c r="K15" s="18"/>
      <c r="L15" s="17"/>
    </row>
    <row r="22" spans="16:16" ht="15.75" customHeight="1" x14ac:dyDescent="0.2">
      <c r="P22" s="19">
        <v>73352.448000000004</v>
      </c>
    </row>
  </sheetData>
  <mergeCells count="14">
    <mergeCell ref="N5:N6"/>
    <mergeCell ref="B2:O3"/>
    <mergeCell ref="B4:B6"/>
    <mergeCell ref="C4:C6"/>
    <mergeCell ref="D4:D6"/>
    <mergeCell ref="E4:F5"/>
    <mergeCell ref="G4:O4"/>
    <mergeCell ref="G5:H5"/>
    <mergeCell ref="O5:O6"/>
    <mergeCell ref="I5:I6"/>
    <mergeCell ref="J5:J6"/>
    <mergeCell ref="K5:K6"/>
    <mergeCell ref="L5:L6"/>
    <mergeCell ref="M5:M6"/>
  </mergeCells>
  <printOptions horizontalCentered="1" gridLines="1"/>
  <pageMargins left="0.7" right="0.7" top="0.75" bottom="0.75" header="0" footer="0"/>
  <pageSetup paperSize="9" fitToHeight="0" pageOrder="overThenDown" orientation="landscape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Página1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netadmin</dc:creator>
  <cp:lastModifiedBy>Marivaldo de Sousa Gonçalves</cp:lastModifiedBy>
  <dcterms:created xsi:type="dcterms:W3CDTF">2026-08-07T12:52:51Z</dcterms:created>
  <dcterms:modified xsi:type="dcterms:W3CDTF">2026-08-07T12:52:51Z</dcterms:modified>
</cp:coreProperties>
</file>