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etadmin\Downloads\"/>
    </mc:Choice>
  </mc:AlternateContent>
  <xr:revisionPtr revIDLastSave="0" documentId="13_ncr:1_{38E4FC4D-35E6-4A38-AE09-149B4DF42EEF}" xr6:coauthVersionLast="47" xr6:coauthVersionMax="47" xr10:uidLastSave="{00000000-0000-0000-0000-000000000000}"/>
  <bookViews>
    <workbookView xWindow="-120" yWindow="-120" windowWidth="20730" windowHeight="11160" tabRatio="597" xr2:uid="{00000000-000D-0000-FFFF-FFFF00000000}"/>
  </bookViews>
  <sheets>
    <sheet name="Discriminação do Serviço" sheetId="3" r:id="rId1"/>
    <sheet name="GRUPOS A e E" sheetId="5" r:id="rId2"/>
    <sheet name="GRUPO B" sheetId="7" r:id="rId3"/>
    <sheet name="Planilha de Totalizaçã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D4" i="4"/>
  <c r="F7" i="7"/>
  <c r="E14" i="7"/>
  <c r="F14" i="7" s="1"/>
  <c r="D13" i="7"/>
  <c r="E14" i="5"/>
  <c r="F14" i="5" s="1"/>
  <c r="D13" i="5"/>
  <c r="E16" i="7" l="1"/>
  <c r="F16" i="7" s="1"/>
  <c r="D5" i="4" s="1"/>
  <c r="E16" i="5"/>
  <c r="E11" i="5" s="1"/>
  <c r="F11" i="5" s="1"/>
  <c r="E11" i="7" l="1"/>
  <c r="F11" i="7" s="1"/>
  <c r="E10" i="7"/>
  <c r="F10" i="7" s="1"/>
  <c r="E9" i="7"/>
  <c r="F9" i="7" s="1"/>
  <c r="E12" i="7"/>
  <c r="F12" i="7" s="1"/>
  <c r="E10" i="5"/>
  <c r="F10" i="5" s="1"/>
  <c r="E12" i="5"/>
  <c r="F12" i="5" s="1"/>
  <c r="E9" i="5"/>
  <c r="F9" i="5" s="1"/>
  <c r="F16" i="5"/>
  <c r="D6" i="4" s="1"/>
</calcChain>
</file>

<file path=xl/sharedStrings.xml><?xml version="1.0" encoding="utf-8"?>
<sst xmlns="http://schemas.openxmlformats.org/spreadsheetml/2006/main" count="47" uniqueCount="37">
  <si>
    <t>A</t>
  </si>
  <si>
    <t>Data da apresentação da proposta</t>
  </si>
  <si>
    <t>B</t>
  </si>
  <si>
    <t>MUNICÍPIO</t>
  </si>
  <si>
    <t>Salvador</t>
  </si>
  <si>
    <t>C</t>
  </si>
  <si>
    <t>Descrição</t>
  </si>
  <si>
    <t>D</t>
  </si>
  <si>
    <t>Tipo de Serviço:</t>
  </si>
  <si>
    <t>Continuado</t>
  </si>
  <si>
    <t>E</t>
  </si>
  <si>
    <t>Unidade de Medida:</t>
  </si>
  <si>
    <t>F</t>
  </si>
  <si>
    <t>Nº de meses de execução Contratual:</t>
  </si>
  <si>
    <t>NOTA: Só preencher áreas em amarelo de acordo com a especificidade do serviço.</t>
  </si>
  <si>
    <t>Prestação de serviço de coleta, transporte externo, tratamento e destinação final de resíduos do Grupo A (Biológicos/Infectantes), Grupo B (Químicos) e Grupo E (Perfurocortantes).</t>
  </si>
  <si>
    <t>QUILOGRAMA (KG)</t>
  </si>
  <si>
    <t>Serviço a ser realizado: COLETA, TRANSPORTE EXTERNO E DESTINAÇÃO FINAL DE RESÍDUOS DO GRUPO B (QUÍMICOS)</t>
  </si>
  <si>
    <t>Serviço a ser realizado: COLETA, TRANSPORTE EXTERNO E DESTINAÇÃO FINAL DE RESÍDUOS DO
GRUPO A (BIOLÓGICOS/INFECTANTES) E DO GRUPO E (PERFUROCORTANTES)</t>
  </si>
  <si>
    <t>PREÇO GLOBAL ESTIMADO DO CONTRATO (12 MESES)</t>
  </si>
  <si>
    <t>QUADRO RESUMO DO VALOR GLOBAL DO SERVIÇO</t>
  </si>
  <si>
    <t>PREÇO GLOBAL ESTIMADO PARA RESÍDUOS DOS GRUPOS A e E
(25.000 KG)</t>
  </si>
  <si>
    <t>PREÇO GLOBAL ESTIMADO PARA RESÍDUOS DO GRUPO B
(2.000 KG)</t>
  </si>
  <si>
    <t>PLANILHA DE CUSTOS E FORMAÇÃO DE PREÇOS</t>
  </si>
  <si>
    <t>ISSQN (Imposto sobre Serviços de Qualquer Natureza)</t>
  </si>
  <si>
    <t>PIS/PASEP – Programa de Integração Social</t>
  </si>
  <si>
    <t>COFINS – Contribuição para Financiamento da Seguridade Social</t>
  </si>
  <si>
    <t>Contribuição Previdenciária (Empresas enquadradas na Lei 128/2008, caso necessário)</t>
  </si>
  <si>
    <t>Somatório do percentual dos tributos</t>
  </si>
  <si>
    <t>Lucro (% sobre o somatório dos módulos 01, 02, 03 e 04 e os Custos Indiretos)</t>
  </si>
  <si>
    <t>NOTA :Só preencher as células em amarelo.</t>
  </si>
  <si>
    <t>VALOR POR KG</t>
  </si>
  <si>
    <t>TOTAL ESTIMADO (25.000 KG)</t>
  </si>
  <si>
    <t>Lançar o valor referente ao custo (mão de obra, equipamentos, combustível, manutenção, custo administrativo, etc.) da coleta, transporte externo e destinação final de 01 kg de resíduos do Grupo A (Biológicos/Infectantes) ou do Grupo E (Perfurocortantes).</t>
  </si>
  <si>
    <t>PREÇO TOTAL ESTIMADO</t>
  </si>
  <si>
    <t>Lançar o valor referente ao custo (mão de obra, equipamentos, combustível, manutenção, custo administrativo, etc.) da coleta, transporte externo e destinação final de 01 kg de resíduos do grupo B (Químicos).</t>
  </si>
  <si>
    <t>TOTAL ESTIMADO (2.000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</si>
</sst>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_(* #,##0.00_);_(* \(#,##0.00\);_(* &quot;-&quot;??_);_(@_)"/>
  </numFmts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mediumGray"/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medium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3" fillId="0" borderId="0" applyFill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44" fontId="0" fillId="3" borderId="14" xfId="1" applyFont="1" applyFill="1" applyBorder="1" applyAlignment="1">
      <alignment horizontal="center" vertical="center" wrapText="1"/>
    </xf>
    <xf numFmtId="44" fontId="0" fillId="0" borderId="14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10" fontId="0" fillId="2" borderId="19" xfId="0" applyNumberFormat="1" applyFill="1" applyBorder="1" applyAlignment="1">
      <alignment horizontal="right"/>
    </xf>
    <xf numFmtId="44" fontId="0" fillId="0" borderId="20" xfId="1" applyFont="1" applyBorder="1"/>
    <xf numFmtId="10" fontId="0" fillId="2" borderId="22" xfId="0" applyNumberFormat="1" applyFill="1" applyBorder="1" applyAlignment="1">
      <alignment horizontal="right"/>
    </xf>
    <xf numFmtId="44" fontId="0" fillId="0" borderId="23" xfId="1" applyFont="1" applyBorder="1"/>
    <xf numFmtId="44" fontId="3" fillId="0" borderId="23" xfId="1" applyFont="1" applyBorder="1" applyAlignment="1" applyProtection="1">
      <alignment horizontal="center" vertical="top"/>
      <protection hidden="1"/>
    </xf>
    <xf numFmtId="10" fontId="7" fillId="0" borderId="22" xfId="0" applyNumberFormat="1" applyFont="1" applyBorder="1" applyAlignment="1">
      <alignment horizontal="right"/>
    </xf>
    <xf numFmtId="10" fontId="7" fillId="4" borderId="24" xfId="0" applyNumberFormat="1" applyFont="1" applyFill="1" applyBorder="1" applyAlignment="1">
      <alignment horizontal="right"/>
    </xf>
    <xf numFmtId="44" fontId="0" fillId="4" borderId="23" xfId="1" applyFont="1" applyFill="1" applyBorder="1" applyAlignment="1">
      <alignment horizontal="right"/>
    </xf>
    <xf numFmtId="10" fontId="0" fillId="2" borderId="26" xfId="0" applyNumberFormat="1" applyFill="1" applyBorder="1" applyAlignment="1">
      <alignment horizontal="right"/>
    </xf>
    <xf numFmtId="44" fontId="0" fillId="0" borderId="27" xfId="1" applyFont="1" applyBorder="1"/>
    <xf numFmtId="44" fontId="1" fillId="0" borderId="1" xfId="1" applyFont="1" applyBorder="1" applyAlignment="1">
      <alignment horizontal="center" vertical="center"/>
    </xf>
    <xf numFmtId="44" fontId="1" fillId="0" borderId="31" xfId="1" applyFont="1" applyBorder="1" applyAlignment="1">
      <alignment horizontal="center" vertical="center"/>
    </xf>
    <xf numFmtId="4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2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3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Separador de milhares_SEMPRE SERV - PLANILHA DE CUSTO conferência pós laud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695325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8"/>
  <sheetViews>
    <sheetView showGridLines="0" tabSelected="1" workbookViewId="0">
      <selection activeCell="D9" sqref="D9"/>
    </sheetView>
  </sheetViews>
  <sheetFormatPr defaultColWidth="11.5703125" defaultRowHeight="78" customHeight="1" x14ac:dyDescent="0.2"/>
  <cols>
    <col min="1" max="1" width="2.7109375" customWidth="1"/>
    <col min="4" max="4" width="34.140625" customWidth="1"/>
    <col min="5" max="5" width="23.5703125" customWidth="1"/>
    <col min="6" max="6" width="43.28515625" customWidth="1"/>
    <col min="260" max="260" width="22.140625" customWidth="1"/>
    <col min="261" max="261" width="23.5703125" customWidth="1"/>
    <col min="262" max="262" width="33.5703125" customWidth="1"/>
    <col min="516" max="516" width="22.140625" customWidth="1"/>
    <col min="517" max="517" width="23.5703125" customWidth="1"/>
    <col min="518" max="518" width="33.5703125" customWidth="1"/>
    <col min="772" max="772" width="22.140625" customWidth="1"/>
    <col min="773" max="773" width="23.5703125" customWidth="1"/>
    <col min="774" max="774" width="33.5703125" customWidth="1"/>
    <col min="1028" max="1028" width="22.140625" customWidth="1"/>
    <col min="1029" max="1029" width="23.5703125" customWidth="1"/>
    <col min="1030" max="1030" width="33.5703125" customWidth="1"/>
    <col min="1284" max="1284" width="22.140625" customWidth="1"/>
    <col min="1285" max="1285" width="23.5703125" customWidth="1"/>
    <col min="1286" max="1286" width="33.5703125" customWidth="1"/>
    <col min="1540" max="1540" width="22.140625" customWidth="1"/>
    <col min="1541" max="1541" width="23.5703125" customWidth="1"/>
    <col min="1542" max="1542" width="33.5703125" customWidth="1"/>
    <col min="1796" max="1796" width="22.140625" customWidth="1"/>
    <col min="1797" max="1797" width="23.5703125" customWidth="1"/>
    <col min="1798" max="1798" width="33.5703125" customWidth="1"/>
    <col min="2052" max="2052" width="22.140625" customWidth="1"/>
    <col min="2053" max="2053" width="23.5703125" customWidth="1"/>
    <col min="2054" max="2054" width="33.5703125" customWidth="1"/>
    <col min="2308" max="2308" width="22.140625" customWidth="1"/>
    <col min="2309" max="2309" width="23.5703125" customWidth="1"/>
    <col min="2310" max="2310" width="33.5703125" customWidth="1"/>
    <col min="2564" max="2564" width="22.140625" customWidth="1"/>
    <col min="2565" max="2565" width="23.5703125" customWidth="1"/>
    <col min="2566" max="2566" width="33.5703125" customWidth="1"/>
    <col min="2820" max="2820" width="22.140625" customWidth="1"/>
    <col min="2821" max="2821" width="23.5703125" customWidth="1"/>
    <col min="2822" max="2822" width="33.5703125" customWidth="1"/>
    <col min="3076" max="3076" width="22.140625" customWidth="1"/>
    <col min="3077" max="3077" width="23.5703125" customWidth="1"/>
    <col min="3078" max="3078" width="33.5703125" customWidth="1"/>
    <col min="3332" max="3332" width="22.140625" customWidth="1"/>
    <col min="3333" max="3333" width="23.5703125" customWidth="1"/>
    <col min="3334" max="3334" width="33.5703125" customWidth="1"/>
    <col min="3588" max="3588" width="22.140625" customWidth="1"/>
    <col min="3589" max="3589" width="23.5703125" customWidth="1"/>
    <col min="3590" max="3590" width="33.5703125" customWidth="1"/>
    <col min="3844" max="3844" width="22.140625" customWidth="1"/>
    <col min="3845" max="3845" width="23.5703125" customWidth="1"/>
    <col min="3846" max="3846" width="33.5703125" customWidth="1"/>
    <col min="4100" max="4100" width="22.140625" customWidth="1"/>
    <col min="4101" max="4101" width="23.5703125" customWidth="1"/>
    <col min="4102" max="4102" width="33.5703125" customWidth="1"/>
    <col min="4356" max="4356" width="22.140625" customWidth="1"/>
    <col min="4357" max="4357" width="23.5703125" customWidth="1"/>
    <col min="4358" max="4358" width="33.5703125" customWidth="1"/>
    <col min="4612" max="4612" width="22.140625" customWidth="1"/>
    <col min="4613" max="4613" width="23.5703125" customWidth="1"/>
    <col min="4614" max="4614" width="33.5703125" customWidth="1"/>
    <col min="4868" max="4868" width="22.140625" customWidth="1"/>
    <col min="4869" max="4869" width="23.5703125" customWidth="1"/>
    <col min="4870" max="4870" width="33.5703125" customWidth="1"/>
    <col min="5124" max="5124" width="22.140625" customWidth="1"/>
    <col min="5125" max="5125" width="23.5703125" customWidth="1"/>
    <col min="5126" max="5126" width="33.5703125" customWidth="1"/>
    <col min="5380" max="5380" width="22.140625" customWidth="1"/>
    <col min="5381" max="5381" width="23.5703125" customWidth="1"/>
    <col min="5382" max="5382" width="33.5703125" customWidth="1"/>
    <col min="5636" max="5636" width="22.140625" customWidth="1"/>
    <col min="5637" max="5637" width="23.5703125" customWidth="1"/>
    <col min="5638" max="5638" width="33.5703125" customWidth="1"/>
    <col min="5892" max="5892" width="22.140625" customWidth="1"/>
    <col min="5893" max="5893" width="23.5703125" customWidth="1"/>
    <col min="5894" max="5894" width="33.5703125" customWidth="1"/>
    <col min="6148" max="6148" width="22.140625" customWidth="1"/>
    <col min="6149" max="6149" width="23.5703125" customWidth="1"/>
    <col min="6150" max="6150" width="33.5703125" customWidth="1"/>
    <col min="6404" max="6404" width="22.140625" customWidth="1"/>
    <col min="6405" max="6405" width="23.5703125" customWidth="1"/>
    <col min="6406" max="6406" width="33.5703125" customWidth="1"/>
    <col min="6660" max="6660" width="22.140625" customWidth="1"/>
    <col min="6661" max="6661" width="23.5703125" customWidth="1"/>
    <col min="6662" max="6662" width="33.5703125" customWidth="1"/>
    <col min="6916" max="6916" width="22.140625" customWidth="1"/>
    <col min="6917" max="6917" width="23.5703125" customWidth="1"/>
    <col min="6918" max="6918" width="33.5703125" customWidth="1"/>
    <col min="7172" max="7172" width="22.140625" customWidth="1"/>
    <col min="7173" max="7173" width="23.5703125" customWidth="1"/>
    <col min="7174" max="7174" width="33.5703125" customWidth="1"/>
    <col min="7428" max="7428" width="22.140625" customWidth="1"/>
    <col min="7429" max="7429" width="23.5703125" customWidth="1"/>
    <col min="7430" max="7430" width="33.5703125" customWidth="1"/>
    <col min="7684" max="7684" width="22.140625" customWidth="1"/>
    <col min="7685" max="7685" width="23.5703125" customWidth="1"/>
    <col min="7686" max="7686" width="33.5703125" customWidth="1"/>
    <col min="7940" max="7940" width="22.140625" customWidth="1"/>
    <col min="7941" max="7941" width="23.5703125" customWidth="1"/>
    <col min="7942" max="7942" width="33.5703125" customWidth="1"/>
    <col min="8196" max="8196" width="22.140625" customWidth="1"/>
    <col min="8197" max="8197" width="23.5703125" customWidth="1"/>
    <col min="8198" max="8198" width="33.5703125" customWidth="1"/>
    <col min="8452" max="8452" width="22.140625" customWidth="1"/>
    <col min="8453" max="8453" width="23.5703125" customWidth="1"/>
    <col min="8454" max="8454" width="33.5703125" customWidth="1"/>
    <col min="8708" max="8708" width="22.140625" customWidth="1"/>
    <col min="8709" max="8709" width="23.5703125" customWidth="1"/>
    <col min="8710" max="8710" width="33.5703125" customWidth="1"/>
    <col min="8964" max="8964" width="22.140625" customWidth="1"/>
    <col min="8965" max="8965" width="23.5703125" customWidth="1"/>
    <col min="8966" max="8966" width="33.5703125" customWidth="1"/>
    <col min="9220" max="9220" width="22.140625" customWidth="1"/>
    <col min="9221" max="9221" width="23.5703125" customWidth="1"/>
    <col min="9222" max="9222" width="33.5703125" customWidth="1"/>
    <col min="9476" max="9476" width="22.140625" customWidth="1"/>
    <col min="9477" max="9477" width="23.5703125" customWidth="1"/>
    <col min="9478" max="9478" width="33.5703125" customWidth="1"/>
    <col min="9732" max="9732" width="22.140625" customWidth="1"/>
    <col min="9733" max="9733" width="23.5703125" customWidth="1"/>
    <col min="9734" max="9734" width="33.5703125" customWidth="1"/>
    <col min="9988" max="9988" width="22.140625" customWidth="1"/>
    <col min="9989" max="9989" width="23.5703125" customWidth="1"/>
    <col min="9990" max="9990" width="33.5703125" customWidth="1"/>
    <col min="10244" max="10244" width="22.140625" customWidth="1"/>
    <col min="10245" max="10245" width="23.5703125" customWidth="1"/>
    <col min="10246" max="10246" width="33.5703125" customWidth="1"/>
    <col min="10500" max="10500" width="22.140625" customWidth="1"/>
    <col min="10501" max="10501" width="23.5703125" customWidth="1"/>
    <col min="10502" max="10502" width="33.5703125" customWidth="1"/>
    <col min="10756" max="10756" width="22.140625" customWidth="1"/>
    <col min="10757" max="10757" width="23.5703125" customWidth="1"/>
    <col min="10758" max="10758" width="33.5703125" customWidth="1"/>
    <col min="11012" max="11012" width="22.140625" customWidth="1"/>
    <col min="11013" max="11013" width="23.5703125" customWidth="1"/>
    <col min="11014" max="11014" width="33.5703125" customWidth="1"/>
    <col min="11268" max="11268" width="22.140625" customWidth="1"/>
    <col min="11269" max="11269" width="23.5703125" customWidth="1"/>
    <col min="11270" max="11270" width="33.5703125" customWidth="1"/>
    <col min="11524" max="11524" width="22.140625" customWidth="1"/>
    <col min="11525" max="11525" width="23.5703125" customWidth="1"/>
    <col min="11526" max="11526" width="33.5703125" customWidth="1"/>
    <col min="11780" max="11780" width="22.140625" customWidth="1"/>
    <col min="11781" max="11781" width="23.5703125" customWidth="1"/>
    <col min="11782" max="11782" width="33.5703125" customWidth="1"/>
    <col min="12036" max="12036" width="22.140625" customWidth="1"/>
    <col min="12037" max="12037" width="23.5703125" customWidth="1"/>
    <col min="12038" max="12038" width="33.5703125" customWidth="1"/>
    <col min="12292" max="12292" width="22.140625" customWidth="1"/>
    <col min="12293" max="12293" width="23.5703125" customWidth="1"/>
    <col min="12294" max="12294" width="33.5703125" customWidth="1"/>
    <col min="12548" max="12548" width="22.140625" customWidth="1"/>
    <col min="12549" max="12549" width="23.5703125" customWidth="1"/>
    <col min="12550" max="12550" width="33.5703125" customWidth="1"/>
    <col min="12804" max="12804" width="22.140625" customWidth="1"/>
    <col min="12805" max="12805" width="23.5703125" customWidth="1"/>
    <col min="12806" max="12806" width="33.5703125" customWidth="1"/>
    <col min="13060" max="13060" width="22.140625" customWidth="1"/>
    <col min="13061" max="13061" width="23.5703125" customWidth="1"/>
    <col min="13062" max="13062" width="33.5703125" customWidth="1"/>
    <col min="13316" max="13316" width="22.140625" customWidth="1"/>
    <col min="13317" max="13317" width="23.5703125" customWidth="1"/>
    <col min="13318" max="13318" width="33.5703125" customWidth="1"/>
    <col min="13572" max="13572" width="22.140625" customWidth="1"/>
    <col min="13573" max="13573" width="23.5703125" customWidth="1"/>
    <col min="13574" max="13574" width="33.5703125" customWidth="1"/>
    <col min="13828" max="13828" width="22.140625" customWidth="1"/>
    <col min="13829" max="13829" width="23.5703125" customWidth="1"/>
    <col min="13830" max="13830" width="33.5703125" customWidth="1"/>
    <col min="14084" max="14084" width="22.140625" customWidth="1"/>
    <col min="14085" max="14085" width="23.5703125" customWidth="1"/>
    <col min="14086" max="14086" width="33.5703125" customWidth="1"/>
    <col min="14340" max="14340" width="22.140625" customWidth="1"/>
    <col min="14341" max="14341" width="23.5703125" customWidth="1"/>
    <col min="14342" max="14342" width="33.5703125" customWidth="1"/>
    <col min="14596" max="14596" width="22.140625" customWidth="1"/>
    <col min="14597" max="14597" width="23.5703125" customWidth="1"/>
    <col min="14598" max="14598" width="33.5703125" customWidth="1"/>
    <col min="14852" max="14852" width="22.140625" customWidth="1"/>
    <col min="14853" max="14853" width="23.5703125" customWidth="1"/>
    <col min="14854" max="14854" width="33.5703125" customWidth="1"/>
    <col min="15108" max="15108" width="22.140625" customWidth="1"/>
    <col min="15109" max="15109" width="23.5703125" customWidth="1"/>
    <col min="15110" max="15110" width="33.5703125" customWidth="1"/>
    <col min="15364" max="15364" width="22.140625" customWidth="1"/>
    <col min="15365" max="15365" width="23.5703125" customWidth="1"/>
    <col min="15366" max="15366" width="33.5703125" customWidth="1"/>
    <col min="15620" max="15620" width="22.140625" customWidth="1"/>
    <col min="15621" max="15621" width="23.5703125" customWidth="1"/>
    <col min="15622" max="15622" width="33.5703125" customWidth="1"/>
    <col min="15876" max="15876" width="22.140625" customWidth="1"/>
    <col min="15877" max="15877" width="23.5703125" customWidth="1"/>
    <col min="15878" max="15878" width="33.5703125" customWidth="1"/>
    <col min="16132" max="16132" width="22.140625" customWidth="1"/>
    <col min="16133" max="16133" width="23.5703125" customWidth="1"/>
    <col min="16134" max="16134" width="33.5703125" customWidth="1"/>
  </cols>
  <sheetData>
    <row r="1" spans="2:6" ht="12" customHeight="1" thickBot="1" x14ac:dyDescent="0.25"/>
    <row r="2" spans="2:6" ht="44.25" customHeight="1" thickTop="1" thickBot="1" x14ac:dyDescent="0.25">
      <c r="B2" s="2" t="s">
        <v>0</v>
      </c>
      <c r="C2" s="25" t="s">
        <v>1</v>
      </c>
      <c r="D2" s="25"/>
      <c r="E2" s="26"/>
      <c r="F2" s="26"/>
    </row>
    <row r="3" spans="2:6" ht="19.5" thickTop="1" thickBot="1" x14ac:dyDescent="0.25">
      <c r="B3" s="2" t="s">
        <v>2</v>
      </c>
      <c r="C3" s="25" t="s">
        <v>3</v>
      </c>
      <c r="D3" s="25"/>
      <c r="E3" s="25" t="s">
        <v>4</v>
      </c>
      <c r="F3" s="25"/>
    </row>
    <row r="4" spans="2:6" ht="78.75" customHeight="1" thickTop="1" thickBot="1" x14ac:dyDescent="0.25">
      <c r="B4" s="2" t="s">
        <v>5</v>
      </c>
      <c r="C4" s="25" t="s">
        <v>6</v>
      </c>
      <c r="D4" s="25"/>
      <c r="E4" s="25" t="s">
        <v>15</v>
      </c>
      <c r="F4" s="25"/>
    </row>
    <row r="5" spans="2:6" ht="26.25" customHeight="1" thickTop="1" thickBot="1" x14ac:dyDescent="0.25">
      <c r="B5" s="2" t="s">
        <v>7</v>
      </c>
      <c r="C5" s="27" t="s">
        <v>8</v>
      </c>
      <c r="D5" s="27"/>
      <c r="E5" s="28" t="s">
        <v>9</v>
      </c>
      <c r="F5" s="28"/>
    </row>
    <row r="6" spans="2:6" ht="19.5" thickTop="1" thickBot="1" x14ac:dyDescent="0.25">
      <c r="B6" s="2" t="s">
        <v>10</v>
      </c>
      <c r="C6" s="27" t="s">
        <v>11</v>
      </c>
      <c r="D6" s="27"/>
      <c r="E6" s="28" t="s">
        <v>16</v>
      </c>
      <c r="F6" s="28"/>
    </row>
    <row r="7" spans="2:6" ht="39" customHeight="1" thickTop="1" thickBot="1" x14ac:dyDescent="0.25">
      <c r="B7" s="2" t="s">
        <v>12</v>
      </c>
      <c r="C7" s="27" t="s">
        <v>13</v>
      </c>
      <c r="D7" s="27"/>
      <c r="E7" s="29">
        <v>12</v>
      </c>
      <c r="F7" s="29"/>
    </row>
    <row r="8" spans="2:6" ht="78" customHeight="1" thickTop="1" x14ac:dyDescent="0.2">
      <c r="B8" s="3" t="s">
        <v>14</v>
      </c>
    </row>
  </sheetData>
  <mergeCells count="12">
    <mergeCell ref="C5:D5"/>
    <mergeCell ref="E5:F5"/>
    <mergeCell ref="C6:D6"/>
    <mergeCell ref="E6:F6"/>
    <mergeCell ref="C7:D7"/>
    <mergeCell ref="E7:F7"/>
    <mergeCell ref="C2:D2"/>
    <mergeCell ref="E2:F2"/>
    <mergeCell ref="C3:D3"/>
    <mergeCell ref="E3:F3"/>
    <mergeCell ref="C4:D4"/>
    <mergeCell ref="E4:F4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3"/>
  <sheetViews>
    <sheetView showGridLines="0" workbookViewId="0">
      <selection activeCell="K12" sqref="K12"/>
    </sheetView>
  </sheetViews>
  <sheetFormatPr defaultRowHeight="12.75" x14ac:dyDescent="0.2"/>
  <cols>
    <col min="1" max="1" width="2.7109375" customWidth="1"/>
    <col min="2" max="2" width="18.7109375" customWidth="1"/>
    <col min="3" max="3" width="63.7109375" customWidth="1"/>
    <col min="4" max="4" width="7.28515625" customWidth="1"/>
    <col min="5" max="5" width="18" bestFit="1" customWidth="1"/>
    <col min="6" max="6" width="30.7109375" bestFit="1" customWidth="1"/>
  </cols>
  <sheetData>
    <row r="1" spans="2:10" ht="13.5" thickBot="1" x14ac:dyDescent="0.25"/>
    <row r="2" spans="2:10" ht="16.5" thickTop="1" x14ac:dyDescent="0.2">
      <c r="B2" s="35" t="s">
        <v>23</v>
      </c>
      <c r="C2" s="36"/>
      <c r="D2" s="36"/>
      <c r="E2" s="36"/>
      <c r="F2" s="37"/>
    </row>
    <row r="3" spans="2:10" ht="27.75" customHeight="1" thickBot="1" x14ac:dyDescent="0.25">
      <c r="B3" s="38" t="s">
        <v>18</v>
      </c>
      <c r="C3" s="39"/>
      <c r="D3" s="39"/>
      <c r="E3" s="39"/>
      <c r="F3" s="40"/>
    </row>
    <row r="4" spans="2:10" ht="14.25" thickTop="1" thickBot="1" x14ac:dyDescent="0.25">
      <c r="B4" s="30"/>
      <c r="C4" s="31"/>
      <c r="D4" s="31"/>
      <c r="E4" s="41"/>
      <c r="F4" s="42"/>
    </row>
    <row r="5" spans="2:10" ht="14.25" thickTop="1" thickBot="1" x14ac:dyDescent="0.25">
      <c r="B5" s="30"/>
      <c r="C5" s="31"/>
      <c r="D5" s="31"/>
      <c r="E5" s="7" t="s">
        <v>31</v>
      </c>
      <c r="F5" s="1" t="s">
        <v>32</v>
      </c>
    </row>
    <row r="6" spans="2:10" ht="14.25" thickTop="1" thickBot="1" x14ac:dyDescent="0.25">
      <c r="B6" s="30"/>
      <c r="C6" s="31"/>
      <c r="D6" s="31"/>
      <c r="E6" s="31"/>
      <c r="F6" s="32"/>
    </row>
    <row r="7" spans="2:10" ht="40.5" customHeight="1" thickBot="1" x14ac:dyDescent="0.25">
      <c r="B7" s="45" t="s">
        <v>33</v>
      </c>
      <c r="C7" s="46"/>
      <c r="D7" s="47"/>
      <c r="E7" s="8"/>
      <c r="F7" s="9">
        <f>E7*25000</f>
        <v>0</v>
      </c>
      <c r="J7" s="24"/>
    </row>
    <row r="8" spans="2:10" ht="13.5" thickBot="1" x14ac:dyDescent="0.25">
      <c r="B8" s="10"/>
      <c r="F8" s="11"/>
    </row>
    <row r="9" spans="2:10" x14ac:dyDescent="0.2">
      <c r="B9" s="33" t="s">
        <v>24</v>
      </c>
      <c r="C9" s="34"/>
      <c r="D9" s="12"/>
      <c r="E9" s="13">
        <f>E16*D9</f>
        <v>0</v>
      </c>
      <c r="F9" s="13">
        <f>E9*25000</f>
        <v>0</v>
      </c>
    </row>
    <row r="10" spans="2:10" x14ac:dyDescent="0.2">
      <c r="B10" s="48" t="s">
        <v>25</v>
      </c>
      <c r="C10" s="49"/>
      <c r="D10" s="14"/>
      <c r="E10" s="15">
        <f>E16*D10</f>
        <v>0</v>
      </c>
      <c r="F10" s="15">
        <f>E10*25000</f>
        <v>0</v>
      </c>
    </row>
    <row r="11" spans="2:10" x14ac:dyDescent="0.2">
      <c r="B11" s="48" t="s">
        <v>26</v>
      </c>
      <c r="C11" s="49"/>
      <c r="D11" s="14"/>
      <c r="E11" s="15">
        <f>E16*D11</f>
        <v>0</v>
      </c>
      <c r="F11" s="15">
        <f>E11*25000</f>
        <v>0</v>
      </c>
    </row>
    <row r="12" spans="2:10" x14ac:dyDescent="0.2">
      <c r="B12" s="48" t="s">
        <v>27</v>
      </c>
      <c r="C12" s="49"/>
      <c r="D12" s="14"/>
      <c r="E12" s="16">
        <f>IF(ISERR(D12*E16),0,D12*E16)</f>
        <v>0</v>
      </c>
      <c r="F12" s="16">
        <f>E12*25000</f>
        <v>0</v>
      </c>
    </row>
    <row r="13" spans="2:10" x14ac:dyDescent="0.2">
      <c r="B13" s="50" t="s">
        <v>28</v>
      </c>
      <c r="C13" s="51"/>
      <c r="D13" s="17">
        <f>SUM(D9:D12)</f>
        <v>0</v>
      </c>
      <c r="E13" s="18"/>
      <c r="F13" s="19"/>
    </row>
    <row r="14" spans="2:10" ht="13.5" thickBot="1" x14ac:dyDescent="0.25">
      <c r="B14" s="52" t="s">
        <v>29</v>
      </c>
      <c r="C14" s="53"/>
      <c r="D14" s="20"/>
      <c r="E14" s="21">
        <f>(E7)*D14</f>
        <v>0</v>
      </c>
      <c r="F14" s="21">
        <f>E14*25000</f>
        <v>0</v>
      </c>
    </row>
    <row r="15" spans="2:10" ht="13.5" thickBot="1" x14ac:dyDescent="0.25">
      <c r="B15" s="10"/>
      <c r="F15" s="11"/>
    </row>
    <row r="16" spans="2:10" ht="17.25" thickTop="1" thickBot="1" x14ac:dyDescent="0.25">
      <c r="B16" s="54" t="s">
        <v>34</v>
      </c>
      <c r="C16" s="55"/>
      <c r="D16" s="56"/>
      <c r="E16" s="22">
        <f>ROUND(((E7+E14)/(1-D13)),2)</f>
        <v>0</v>
      </c>
      <c r="F16" s="23">
        <f>E16*25000</f>
        <v>0</v>
      </c>
    </row>
    <row r="17" spans="2:6" ht="13.5" thickTop="1" x14ac:dyDescent="0.2">
      <c r="B17" s="43" t="s">
        <v>30</v>
      </c>
      <c r="C17" s="44"/>
      <c r="D17" s="44"/>
      <c r="E17" s="44"/>
      <c r="F17" s="44"/>
    </row>
    <row r="21" spans="2:6" x14ac:dyDescent="0.2">
      <c r="E21" s="24"/>
    </row>
    <row r="22" spans="2:6" x14ac:dyDescent="0.2">
      <c r="E22" s="24"/>
    </row>
    <row r="23" spans="2:6" x14ac:dyDescent="0.2">
      <c r="E23" s="24"/>
    </row>
  </sheetData>
  <mergeCells count="14">
    <mergeCell ref="B17:F17"/>
    <mergeCell ref="B7:D7"/>
    <mergeCell ref="B10:C10"/>
    <mergeCell ref="B11:C11"/>
    <mergeCell ref="B12:C12"/>
    <mergeCell ref="B13:C13"/>
    <mergeCell ref="B14:C14"/>
    <mergeCell ref="B16:D16"/>
    <mergeCell ref="B6:F6"/>
    <mergeCell ref="B9:C9"/>
    <mergeCell ref="B2:F2"/>
    <mergeCell ref="B3:F3"/>
    <mergeCell ref="B4:F4"/>
    <mergeCell ref="B5:D5"/>
  </mergeCells>
  <pageMargins left="0.511811024" right="0.511811024" top="0.78740157499999996" bottom="0.78740157499999996" header="0.31496062000000002" footer="0.31496062000000002"/>
  <pageSetup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1"/>
  <sheetViews>
    <sheetView showGridLines="0" workbookViewId="0">
      <selection activeCell="I11" sqref="I11"/>
    </sheetView>
  </sheetViews>
  <sheetFormatPr defaultRowHeight="12.75" x14ac:dyDescent="0.2"/>
  <cols>
    <col min="1" max="1" width="2.7109375" customWidth="1"/>
    <col min="2" max="2" width="18.7109375" customWidth="1"/>
    <col min="3" max="3" width="63.7109375" customWidth="1"/>
    <col min="4" max="4" width="7.28515625" customWidth="1"/>
    <col min="5" max="5" width="18" bestFit="1" customWidth="1"/>
    <col min="6" max="6" width="30.7109375" bestFit="1" customWidth="1"/>
  </cols>
  <sheetData>
    <row r="1" spans="2:10" ht="13.5" thickBot="1" x14ac:dyDescent="0.25"/>
    <row r="2" spans="2:10" ht="16.5" thickTop="1" x14ac:dyDescent="0.2">
      <c r="B2" s="35" t="s">
        <v>23</v>
      </c>
      <c r="C2" s="36"/>
      <c r="D2" s="36"/>
      <c r="E2" s="36"/>
      <c r="F2" s="37"/>
    </row>
    <row r="3" spans="2:10" ht="27.75" customHeight="1" thickBot="1" x14ac:dyDescent="0.25">
      <c r="B3" s="38" t="s">
        <v>17</v>
      </c>
      <c r="C3" s="39"/>
      <c r="D3" s="39"/>
      <c r="E3" s="39"/>
      <c r="F3" s="40"/>
    </row>
    <row r="4" spans="2:10" ht="14.25" thickTop="1" thickBot="1" x14ac:dyDescent="0.25">
      <c r="B4" s="30"/>
      <c r="C4" s="31"/>
      <c r="D4" s="31"/>
      <c r="E4" s="41"/>
      <c r="F4" s="42"/>
    </row>
    <row r="5" spans="2:10" ht="14.25" thickTop="1" thickBot="1" x14ac:dyDescent="0.25">
      <c r="B5" s="30"/>
      <c r="C5" s="31"/>
      <c r="D5" s="31"/>
      <c r="E5" s="7" t="s">
        <v>31</v>
      </c>
      <c r="F5" s="1" t="s">
        <v>36</v>
      </c>
    </row>
    <row r="6" spans="2:10" ht="14.25" thickTop="1" thickBot="1" x14ac:dyDescent="0.25">
      <c r="B6" s="30"/>
      <c r="C6" s="31"/>
      <c r="D6" s="31"/>
      <c r="E6" s="31"/>
      <c r="F6" s="32"/>
    </row>
    <row r="7" spans="2:10" ht="40.5" customHeight="1" thickBot="1" x14ac:dyDescent="0.25">
      <c r="B7" s="45" t="s">
        <v>35</v>
      </c>
      <c r="C7" s="46"/>
      <c r="D7" s="47"/>
      <c r="E7" s="8"/>
      <c r="F7" s="9">
        <f>E7*2000</f>
        <v>0</v>
      </c>
      <c r="J7" s="24"/>
    </row>
    <row r="8" spans="2:10" ht="13.5" thickBot="1" x14ac:dyDescent="0.25">
      <c r="B8" s="10"/>
      <c r="F8" s="11"/>
    </row>
    <row r="9" spans="2:10" x14ac:dyDescent="0.2">
      <c r="B9" s="33" t="s">
        <v>24</v>
      </c>
      <c r="C9" s="34"/>
      <c r="D9" s="12"/>
      <c r="E9" s="13">
        <f>E16*D9</f>
        <v>0</v>
      </c>
      <c r="F9" s="13">
        <f>E9*2000</f>
        <v>0</v>
      </c>
    </row>
    <row r="10" spans="2:10" x14ac:dyDescent="0.2">
      <c r="B10" s="48" t="s">
        <v>25</v>
      </c>
      <c r="C10" s="49"/>
      <c r="D10" s="14"/>
      <c r="E10" s="15">
        <f>E16*D10</f>
        <v>0</v>
      </c>
      <c r="F10" s="15">
        <f>E10*2000</f>
        <v>0</v>
      </c>
    </row>
    <row r="11" spans="2:10" x14ac:dyDescent="0.2">
      <c r="B11" s="48" t="s">
        <v>26</v>
      </c>
      <c r="C11" s="49"/>
      <c r="D11" s="14"/>
      <c r="E11" s="15">
        <f>E16*D11</f>
        <v>0</v>
      </c>
      <c r="F11" s="15">
        <f>E11*2000</f>
        <v>0</v>
      </c>
    </row>
    <row r="12" spans="2:10" x14ac:dyDescent="0.2">
      <c r="B12" s="48" t="s">
        <v>27</v>
      </c>
      <c r="C12" s="49"/>
      <c r="D12" s="14"/>
      <c r="E12" s="16">
        <f>IF(ISERR(D12*E16),0,D12*E16)</f>
        <v>0</v>
      </c>
      <c r="F12" s="16">
        <f>E12*2000</f>
        <v>0</v>
      </c>
    </row>
    <row r="13" spans="2:10" x14ac:dyDescent="0.2">
      <c r="B13" s="50" t="s">
        <v>28</v>
      </c>
      <c r="C13" s="51"/>
      <c r="D13" s="17">
        <f>SUM(D9:D12)</f>
        <v>0</v>
      </c>
      <c r="E13" s="18"/>
      <c r="F13" s="19"/>
    </row>
    <row r="14" spans="2:10" ht="13.5" thickBot="1" x14ac:dyDescent="0.25">
      <c r="B14" s="52" t="s">
        <v>29</v>
      </c>
      <c r="C14" s="53"/>
      <c r="D14" s="20"/>
      <c r="E14" s="21">
        <f>(E7)*D14</f>
        <v>0</v>
      </c>
      <c r="F14" s="21">
        <f>E14*2000</f>
        <v>0</v>
      </c>
    </row>
    <row r="15" spans="2:10" ht="13.5" thickBot="1" x14ac:dyDescent="0.25">
      <c r="B15" s="10"/>
      <c r="F15" s="11"/>
    </row>
    <row r="16" spans="2:10" ht="17.25" thickTop="1" thickBot="1" x14ac:dyDescent="0.25">
      <c r="B16" s="54" t="s">
        <v>34</v>
      </c>
      <c r="C16" s="55"/>
      <c r="D16" s="56"/>
      <c r="E16" s="22">
        <f>ROUND(((E7+E14)/(1-D13)),2)</f>
        <v>0</v>
      </c>
      <c r="F16" s="23">
        <f>E16*2000</f>
        <v>0</v>
      </c>
    </row>
    <row r="17" spans="2:6" ht="13.5" thickTop="1" x14ac:dyDescent="0.2">
      <c r="B17" s="43" t="s">
        <v>30</v>
      </c>
      <c r="C17" s="44"/>
      <c r="D17" s="44"/>
      <c r="E17" s="44"/>
      <c r="F17" s="44"/>
    </row>
    <row r="19" spans="2:6" x14ac:dyDescent="0.2">
      <c r="E19" s="24"/>
    </row>
    <row r="20" spans="2:6" x14ac:dyDescent="0.2">
      <c r="E20" s="24"/>
    </row>
    <row r="21" spans="2:6" x14ac:dyDescent="0.2">
      <c r="E21" s="24"/>
    </row>
  </sheetData>
  <mergeCells count="14">
    <mergeCell ref="B16:D16"/>
    <mergeCell ref="B17:F17"/>
    <mergeCell ref="B9:C9"/>
    <mergeCell ref="B10:C10"/>
    <mergeCell ref="B11:C11"/>
    <mergeCell ref="B12:C12"/>
    <mergeCell ref="B13:C13"/>
    <mergeCell ref="B14:C14"/>
    <mergeCell ref="B7:D7"/>
    <mergeCell ref="B2:F2"/>
    <mergeCell ref="B3:F3"/>
    <mergeCell ref="B4:F4"/>
    <mergeCell ref="B5:D5"/>
    <mergeCell ref="B6:F6"/>
  </mergeCells>
  <pageMargins left="0.511811024" right="0.511811024" top="0.78740157499999996" bottom="0.78740157499999996" header="0.31496062000000002" footer="0.31496062000000002"/>
  <pageSetup scale="6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7"/>
  <sheetViews>
    <sheetView showGridLines="0" workbookViewId="0">
      <selection activeCell="G6" sqref="G6"/>
    </sheetView>
  </sheetViews>
  <sheetFormatPr defaultRowHeight="18" x14ac:dyDescent="0.25"/>
  <cols>
    <col min="1" max="1" width="2.7109375" style="5" customWidth="1"/>
    <col min="2" max="3" width="26.85546875" style="5" customWidth="1"/>
    <col min="4" max="5" width="16.5703125" style="5" customWidth="1"/>
    <col min="6" max="257" width="9.140625" style="5"/>
    <col min="258" max="258" width="26" style="5" customWidth="1"/>
    <col min="259" max="259" width="21.140625" style="5" customWidth="1"/>
    <col min="260" max="260" width="9.140625" style="5"/>
    <col min="261" max="261" width="16.5703125" style="5" customWidth="1"/>
    <col min="262" max="513" width="9.140625" style="5"/>
    <col min="514" max="514" width="26" style="5" customWidth="1"/>
    <col min="515" max="515" width="21.140625" style="5" customWidth="1"/>
    <col min="516" max="516" width="9.140625" style="5"/>
    <col min="517" max="517" width="16.5703125" style="5" customWidth="1"/>
    <col min="518" max="769" width="9.140625" style="5"/>
    <col min="770" max="770" width="26" style="5" customWidth="1"/>
    <col min="771" max="771" width="21.140625" style="5" customWidth="1"/>
    <col min="772" max="772" width="9.140625" style="5"/>
    <col min="773" max="773" width="16.5703125" style="5" customWidth="1"/>
    <col min="774" max="1025" width="9.140625" style="5"/>
    <col min="1026" max="1026" width="26" style="5" customWidth="1"/>
    <col min="1027" max="1027" width="21.140625" style="5" customWidth="1"/>
    <col min="1028" max="1028" width="9.140625" style="5"/>
    <col min="1029" max="1029" width="16.5703125" style="5" customWidth="1"/>
    <col min="1030" max="1281" width="9.140625" style="5"/>
    <col min="1282" max="1282" width="26" style="5" customWidth="1"/>
    <col min="1283" max="1283" width="21.140625" style="5" customWidth="1"/>
    <col min="1284" max="1284" width="9.140625" style="5"/>
    <col min="1285" max="1285" width="16.5703125" style="5" customWidth="1"/>
    <col min="1286" max="1537" width="9.140625" style="5"/>
    <col min="1538" max="1538" width="26" style="5" customWidth="1"/>
    <col min="1539" max="1539" width="21.140625" style="5" customWidth="1"/>
    <col min="1540" max="1540" width="9.140625" style="5"/>
    <col min="1541" max="1541" width="16.5703125" style="5" customWidth="1"/>
    <col min="1542" max="1793" width="9.140625" style="5"/>
    <col min="1794" max="1794" width="26" style="5" customWidth="1"/>
    <col min="1795" max="1795" width="21.140625" style="5" customWidth="1"/>
    <col min="1796" max="1796" width="9.140625" style="5"/>
    <col min="1797" max="1797" width="16.5703125" style="5" customWidth="1"/>
    <col min="1798" max="2049" width="9.140625" style="5"/>
    <col min="2050" max="2050" width="26" style="5" customWidth="1"/>
    <col min="2051" max="2051" width="21.140625" style="5" customWidth="1"/>
    <col min="2052" max="2052" width="9.140625" style="5"/>
    <col min="2053" max="2053" width="16.5703125" style="5" customWidth="1"/>
    <col min="2054" max="2305" width="9.140625" style="5"/>
    <col min="2306" max="2306" width="26" style="5" customWidth="1"/>
    <col min="2307" max="2307" width="21.140625" style="5" customWidth="1"/>
    <col min="2308" max="2308" width="9.140625" style="5"/>
    <col min="2309" max="2309" width="16.5703125" style="5" customWidth="1"/>
    <col min="2310" max="2561" width="9.140625" style="5"/>
    <col min="2562" max="2562" width="26" style="5" customWidth="1"/>
    <col min="2563" max="2563" width="21.140625" style="5" customWidth="1"/>
    <col min="2564" max="2564" width="9.140625" style="5"/>
    <col min="2565" max="2565" width="16.5703125" style="5" customWidth="1"/>
    <col min="2566" max="2817" width="9.140625" style="5"/>
    <col min="2818" max="2818" width="26" style="5" customWidth="1"/>
    <col min="2819" max="2819" width="21.140625" style="5" customWidth="1"/>
    <col min="2820" max="2820" width="9.140625" style="5"/>
    <col min="2821" max="2821" width="16.5703125" style="5" customWidth="1"/>
    <col min="2822" max="3073" width="9.140625" style="5"/>
    <col min="3074" max="3074" width="26" style="5" customWidth="1"/>
    <col min="3075" max="3075" width="21.140625" style="5" customWidth="1"/>
    <col min="3076" max="3076" width="9.140625" style="5"/>
    <col min="3077" max="3077" width="16.5703125" style="5" customWidth="1"/>
    <col min="3078" max="3329" width="9.140625" style="5"/>
    <col min="3330" max="3330" width="26" style="5" customWidth="1"/>
    <col min="3331" max="3331" width="21.140625" style="5" customWidth="1"/>
    <col min="3332" max="3332" width="9.140625" style="5"/>
    <col min="3333" max="3333" width="16.5703125" style="5" customWidth="1"/>
    <col min="3334" max="3585" width="9.140625" style="5"/>
    <col min="3586" max="3586" width="26" style="5" customWidth="1"/>
    <col min="3587" max="3587" width="21.140625" style="5" customWidth="1"/>
    <col min="3588" max="3588" width="9.140625" style="5"/>
    <col min="3589" max="3589" width="16.5703125" style="5" customWidth="1"/>
    <col min="3590" max="3841" width="9.140625" style="5"/>
    <col min="3842" max="3842" width="26" style="5" customWidth="1"/>
    <col min="3843" max="3843" width="21.140625" style="5" customWidth="1"/>
    <col min="3844" max="3844" width="9.140625" style="5"/>
    <col min="3845" max="3845" width="16.5703125" style="5" customWidth="1"/>
    <col min="3846" max="4097" width="9.140625" style="5"/>
    <col min="4098" max="4098" width="26" style="5" customWidth="1"/>
    <col min="4099" max="4099" width="21.140625" style="5" customWidth="1"/>
    <col min="4100" max="4100" width="9.140625" style="5"/>
    <col min="4101" max="4101" width="16.5703125" style="5" customWidth="1"/>
    <col min="4102" max="4353" width="9.140625" style="5"/>
    <col min="4354" max="4354" width="26" style="5" customWidth="1"/>
    <col min="4355" max="4355" width="21.140625" style="5" customWidth="1"/>
    <col min="4356" max="4356" width="9.140625" style="5"/>
    <col min="4357" max="4357" width="16.5703125" style="5" customWidth="1"/>
    <col min="4358" max="4609" width="9.140625" style="5"/>
    <col min="4610" max="4610" width="26" style="5" customWidth="1"/>
    <col min="4611" max="4611" width="21.140625" style="5" customWidth="1"/>
    <col min="4612" max="4612" width="9.140625" style="5"/>
    <col min="4613" max="4613" width="16.5703125" style="5" customWidth="1"/>
    <col min="4614" max="4865" width="9.140625" style="5"/>
    <col min="4866" max="4866" width="26" style="5" customWidth="1"/>
    <col min="4867" max="4867" width="21.140625" style="5" customWidth="1"/>
    <col min="4868" max="4868" width="9.140625" style="5"/>
    <col min="4869" max="4869" width="16.5703125" style="5" customWidth="1"/>
    <col min="4870" max="5121" width="9.140625" style="5"/>
    <col min="5122" max="5122" width="26" style="5" customWidth="1"/>
    <col min="5123" max="5123" width="21.140625" style="5" customWidth="1"/>
    <col min="5124" max="5124" width="9.140625" style="5"/>
    <col min="5125" max="5125" width="16.5703125" style="5" customWidth="1"/>
    <col min="5126" max="5377" width="9.140625" style="5"/>
    <col min="5378" max="5378" width="26" style="5" customWidth="1"/>
    <col min="5379" max="5379" width="21.140625" style="5" customWidth="1"/>
    <col min="5380" max="5380" width="9.140625" style="5"/>
    <col min="5381" max="5381" width="16.5703125" style="5" customWidth="1"/>
    <col min="5382" max="5633" width="9.140625" style="5"/>
    <col min="5634" max="5634" width="26" style="5" customWidth="1"/>
    <col min="5635" max="5635" width="21.140625" style="5" customWidth="1"/>
    <col min="5636" max="5636" width="9.140625" style="5"/>
    <col min="5637" max="5637" width="16.5703125" style="5" customWidth="1"/>
    <col min="5638" max="5889" width="9.140625" style="5"/>
    <col min="5890" max="5890" width="26" style="5" customWidth="1"/>
    <col min="5891" max="5891" width="21.140625" style="5" customWidth="1"/>
    <col min="5892" max="5892" width="9.140625" style="5"/>
    <col min="5893" max="5893" width="16.5703125" style="5" customWidth="1"/>
    <col min="5894" max="6145" width="9.140625" style="5"/>
    <col min="6146" max="6146" width="26" style="5" customWidth="1"/>
    <col min="6147" max="6147" width="21.140625" style="5" customWidth="1"/>
    <col min="6148" max="6148" width="9.140625" style="5"/>
    <col min="6149" max="6149" width="16.5703125" style="5" customWidth="1"/>
    <col min="6150" max="6401" width="9.140625" style="5"/>
    <col min="6402" max="6402" width="26" style="5" customWidth="1"/>
    <col min="6403" max="6403" width="21.140625" style="5" customWidth="1"/>
    <col min="6404" max="6404" width="9.140625" style="5"/>
    <col min="6405" max="6405" width="16.5703125" style="5" customWidth="1"/>
    <col min="6406" max="6657" width="9.140625" style="5"/>
    <col min="6658" max="6658" width="26" style="5" customWidth="1"/>
    <col min="6659" max="6659" width="21.140625" style="5" customWidth="1"/>
    <col min="6660" max="6660" width="9.140625" style="5"/>
    <col min="6661" max="6661" width="16.5703125" style="5" customWidth="1"/>
    <col min="6662" max="6913" width="9.140625" style="5"/>
    <col min="6914" max="6914" width="26" style="5" customWidth="1"/>
    <col min="6915" max="6915" width="21.140625" style="5" customWidth="1"/>
    <col min="6916" max="6916" width="9.140625" style="5"/>
    <col min="6917" max="6917" width="16.5703125" style="5" customWidth="1"/>
    <col min="6918" max="7169" width="9.140625" style="5"/>
    <col min="7170" max="7170" width="26" style="5" customWidth="1"/>
    <col min="7171" max="7171" width="21.140625" style="5" customWidth="1"/>
    <col min="7172" max="7172" width="9.140625" style="5"/>
    <col min="7173" max="7173" width="16.5703125" style="5" customWidth="1"/>
    <col min="7174" max="7425" width="9.140625" style="5"/>
    <col min="7426" max="7426" width="26" style="5" customWidth="1"/>
    <col min="7427" max="7427" width="21.140625" style="5" customWidth="1"/>
    <col min="7428" max="7428" width="9.140625" style="5"/>
    <col min="7429" max="7429" width="16.5703125" style="5" customWidth="1"/>
    <col min="7430" max="7681" width="9.140625" style="5"/>
    <col min="7682" max="7682" width="26" style="5" customWidth="1"/>
    <col min="7683" max="7683" width="21.140625" style="5" customWidth="1"/>
    <col min="7684" max="7684" width="9.140625" style="5"/>
    <col min="7685" max="7685" width="16.5703125" style="5" customWidth="1"/>
    <col min="7686" max="7937" width="9.140625" style="5"/>
    <col min="7938" max="7938" width="26" style="5" customWidth="1"/>
    <col min="7939" max="7939" width="21.140625" style="5" customWidth="1"/>
    <col min="7940" max="7940" width="9.140625" style="5"/>
    <col min="7941" max="7941" width="16.5703125" style="5" customWidth="1"/>
    <col min="7942" max="8193" width="9.140625" style="5"/>
    <col min="8194" max="8194" width="26" style="5" customWidth="1"/>
    <col min="8195" max="8195" width="21.140625" style="5" customWidth="1"/>
    <col min="8196" max="8196" width="9.140625" style="5"/>
    <col min="8197" max="8197" width="16.5703125" style="5" customWidth="1"/>
    <col min="8198" max="8449" width="9.140625" style="5"/>
    <col min="8450" max="8450" width="26" style="5" customWidth="1"/>
    <col min="8451" max="8451" width="21.140625" style="5" customWidth="1"/>
    <col min="8452" max="8452" width="9.140625" style="5"/>
    <col min="8453" max="8453" width="16.5703125" style="5" customWidth="1"/>
    <col min="8454" max="8705" width="9.140625" style="5"/>
    <col min="8706" max="8706" width="26" style="5" customWidth="1"/>
    <col min="8707" max="8707" width="21.140625" style="5" customWidth="1"/>
    <col min="8708" max="8708" width="9.140625" style="5"/>
    <col min="8709" max="8709" width="16.5703125" style="5" customWidth="1"/>
    <col min="8710" max="8961" width="9.140625" style="5"/>
    <col min="8962" max="8962" width="26" style="5" customWidth="1"/>
    <col min="8963" max="8963" width="21.140625" style="5" customWidth="1"/>
    <col min="8964" max="8964" width="9.140625" style="5"/>
    <col min="8965" max="8965" width="16.5703125" style="5" customWidth="1"/>
    <col min="8966" max="9217" width="9.140625" style="5"/>
    <col min="9218" max="9218" width="26" style="5" customWidth="1"/>
    <col min="9219" max="9219" width="21.140625" style="5" customWidth="1"/>
    <col min="9220" max="9220" width="9.140625" style="5"/>
    <col min="9221" max="9221" width="16.5703125" style="5" customWidth="1"/>
    <col min="9222" max="9473" width="9.140625" style="5"/>
    <col min="9474" max="9474" width="26" style="5" customWidth="1"/>
    <col min="9475" max="9475" width="21.140625" style="5" customWidth="1"/>
    <col min="9476" max="9476" width="9.140625" style="5"/>
    <col min="9477" max="9477" width="16.5703125" style="5" customWidth="1"/>
    <col min="9478" max="9729" width="9.140625" style="5"/>
    <col min="9730" max="9730" width="26" style="5" customWidth="1"/>
    <col min="9731" max="9731" width="21.140625" style="5" customWidth="1"/>
    <col min="9732" max="9732" width="9.140625" style="5"/>
    <col min="9733" max="9733" width="16.5703125" style="5" customWidth="1"/>
    <col min="9734" max="9985" width="9.140625" style="5"/>
    <col min="9986" max="9986" width="26" style="5" customWidth="1"/>
    <col min="9987" max="9987" width="21.140625" style="5" customWidth="1"/>
    <col min="9988" max="9988" width="9.140625" style="5"/>
    <col min="9989" max="9989" width="16.5703125" style="5" customWidth="1"/>
    <col min="9990" max="10241" width="9.140625" style="5"/>
    <col min="10242" max="10242" width="26" style="5" customWidth="1"/>
    <col min="10243" max="10243" width="21.140625" style="5" customWidth="1"/>
    <col min="10244" max="10244" width="9.140625" style="5"/>
    <col min="10245" max="10245" width="16.5703125" style="5" customWidth="1"/>
    <col min="10246" max="10497" width="9.140625" style="5"/>
    <col min="10498" max="10498" width="26" style="5" customWidth="1"/>
    <col min="10499" max="10499" width="21.140625" style="5" customWidth="1"/>
    <col min="10500" max="10500" width="9.140625" style="5"/>
    <col min="10501" max="10501" width="16.5703125" style="5" customWidth="1"/>
    <col min="10502" max="10753" width="9.140625" style="5"/>
    <col min="10754" max="10754" width="26" style="5" customWidth="1"/>
    <col min="10755" max="10755" width="21.140625" style="5" customWidth="1"/>
    <col min="10756" max="10756" width="9.140625" style="5"/>
    <col min="10757" max="10757" width="16.5703125" style="5" customWidth="1"/>
    <col min="10758" max="11009" width="9.140625" style="5"/>
    <col min="11010" max="11010" width="26" style="5" customWidth="1"/>
    <col min="11011" max="11011" width="21.140625" style="5" customWidth="1"/>
    <col min="11012" max="11012" width="9.140625" style="5"/>
    <col min="11013" max="11013" width="16.5703125" style="5" customWidth="1"/>
    <col min="11014" max="11265" width="9.140625" style="5"/>
    <col min="11266" max="11266" width="26" style="5" customWidth="1"/>
    <col min="11267" max="11267" width="21.140625" style="5" customWidth="1"/>
    <col min="11268" max="11268" width="9.140625" style="5"/>
    <col min="11269" max="11269" width="16.5703125" style="5" customWidth="1"/>
    <col min="11270" max="11521" width="9.140625" style="5"/>
    <col min="11522" max="11522" width="26" style="5" customWidth="1"/>
    <col min="11523" max="11523" width="21.140625" style="5" customWidth="1"/>
    <col min="11524" max="11524" width="9.140625" style="5"/>
    <col min="11525" max="11525" width="16.5703125" style="5" customWidth="1"/>
    <col min="11526" max="11777" width="9.140625" style="5"/>
    <col min="11778" max="11778" width="26" style="5" customWidth="1"/>
    <col min="11779" max="11779" width="21.140625" style="5" customWidth="1"/>
    <col min="11780" max="11780" width="9.140625" style="5"/>
    <col min="11781" max="11781" width="16.5703125" style="5" customWidth="1"/>
    <col min="11782" max="12033" width="9.140625" style="5"/>
    <col min="12034" max="12034" width="26" style="5" customWidth="1"/>
    <col min="12035" max="12035" width="21.140625" style="5" customWidth="1"/>
    <col min="12036" max="12036" width="9.140625" style="5"/>
    <col min="12037" max="12037" width="16.5703125" style="5" customWidth="1"/>
    <col min="12038" max="12289" width="9.140625" style="5"/>
    <col min="12290" max="12290" width="26" style="5" customWidth="1"/>
    <col min="12291" max="12291" width="21.140625" style="5" customWidth="1"/>
    <col min="12292" max="12292" width="9.140625" style="5"/>
    <col min="12293" max="12293" width="16.5703125" style="5" customWidth="1"/>
    <col min="12294" max="12545" width="9.140625" style="5"/>
    <col min="12546" max="12546" width="26" style="5" customWidth="1"/>
    <col min="12547" max="12547" width="21.140625" style="5" customWidth="1"/>
    <col min="12548" max="12548" width="9.140625" style="5"/>
    <col min="12549" max="12549" width="16.5703125" style="5" customWidth="1"/>
    <col min="12550" max="12801" width="9.140625" style="5"/>
    <col min="12802" max="12802" width="26" style="5" customWidth="1"/>
    <col min="12803" max="12803" width="21.140625" style="5" customWidth="1"/>
    <col min="12804" max="12804" width="9.140625" style="5"/>
    <col min="12805" max="12805" width="16.5703125" style="5" customWidth="1"/>
    <col min="12806" max="13057" width="9.140625" style="5"/>
    <col min="13058" max="13058" width="26" style="5" customWidth="1"/>
    <col min="13059" max="13059" width="21.140625" style="5" customWidth="1"/>
    <col min="13060" max="13060" width="9.140625" style="5"/>
    <col min="13061" max="13061" width="16.5703125" style="5" customWidth="1"/>
    <col min="13062" max="13313" width="9.140625" style="5"/>
    <col min="13314" max="13314" width="26" style="5" customWidth="1"/>
    <col min="13315" max="13315" width="21.140625" style="5" customWidth="1"/>
    <col min="13316" max="13316" width="9.140625" style="5"/>
    <col min="13317" max="13317" width="16.5703125" style="5" customWidth="1"/>
    <col min="13318" max="13569" width="9.140625" style="5"/>
    <col min="13570" max="13570" width="26" style="5" customWidth="1"/>
    <col min="13571" max="13571" width="21.140625" style="5" customWidth="1"/>
    <col min="13572" max="13572" width="9.140625" style="5"/>
    <col min="13573" max="13573" width="16.5703125" style="5" customWidth="1"/>
    <col min="13574" max="13825" width="9.140625" style="5"/>
    <col min="13826" max="13826" width="26" style="5" customWidth="1"/>
    <col min="13827" max="13827" width="21.140625" style="5" customWidth="1"/>
    <col min="13828" max="13828" width="9.140625" style="5"/>
    <col min="13829" max="13829" width="16.5703125" style="5" customWidth="1"/>
    <col min="13830" max="14081" width="9.140625" style="5"/>
    <col min="14082" max="14082" width="26" style="5" customWidth="1"/>
    <col min="14083" max="14083" width="21.140625" style="5" customWidth="1"/>
    <col min="14084" max="14084" width="9.140625" style="5"/>
    <col min="14085" max="14085" width="16.5703125" style="5" customWidth="1"/>
    <col min="14086" max="14337" width="9.140625" style="5"/>
    <col min="14338" max="14338" width="26" style="5" customWidth="1"/>
    <col min="14339" max="14339" width="21.140625" style="5" customWidth="1"/>
    <col min="14340" max="14340" width="9.140625" style="5"/>
    <col min="14341" max="14341" width="16.5703125" style="5" customWidth="1"/>
    <col min="14342" max="14593" width="9.140625" style="5"/>
    <col min="14594" max="14594" width="26" style="5" customWidth="1"/>
    <col min="14595" max="14595" width="21.140625" style="5" customWidth="1"/>
    <col min="14596" max="14596" width="9.140625" style="5"/>
    <col min="14597" max="14597" width="16.5703125" style="5" customWidth="1"/>
    <col min="14598" max="14849" width="9.140625" style="5"/>
    <col min="14850" max="14850" width="26" style="5" customWidth="1"/>
    <col min="14851" max="14851" width="21.140625" style="5" customWidth="1"/>
    <col min="14852" max="14852" width="9.140625" style="5"/>
    <col min="14853" max="14853" width="16.5703125" style="5" customWidth="1"/>
    <col min="14854" max="15105" width="9.140625" style="5"/>
    <col min="15106" max="15106" width="26" style="5" customWidth="1"/>
    <col min="15107" max="15107" width="21.140625" style="5" customWidth="1"/>
    <col min="15108" max="15108" width="9.140625" style="5"/>
    <col min="15109" max="15109" width="16.5703125" style="5" customWidth="1"/>
    <col min="15110" max="15361" width="9.140625" style="5"/>
    <col min="15362" max="15362" width="26" style="5" customWidth="1"/>
    <col min="15363" max="15363" width="21.140625" style="5" customWidth="1"/>
    <col min="15364" max="15364" width="9.140625" style="5"/>
    <col min="15365" max="15365" width="16.5703125" style="5" customWidth="1"/>
    <col min="15366" max="15617" width="9.140625" style="5"/>
    <col min="15618" max="15618" width="26" style="5" customWidth="1"/>
    <col min="15619" max="15619" width="21.140625" style="5" customWidth="1"/>
    <col min="15620" max="15620" width="9.140625" style="5"/>
    <col min="15621" max="15621" width="16.5703125" style="5" customWidth="1"/>
    <col min="15622" max="15873" width="9.140625" style="5"/>
    <col min="15874" max="15874" width="26" style="5" customWidth="1"/>
    <col min="15875" max="15875" width="21.140625" style="5" customWidth="1"/>
    <col min="15876" max="15876" width="9.140625" style="5"/>
    <col min="15877" max="15877" width="16.5703125" style="5" customWidth="1"/>
    <col min="15878" max="16129" width="9.140625" style="5"/>
    <col min="16130" max="16130" width="26" style="5" customWidth="1"/>
    <col min="16131" max="16131" width="21.140625" style="5" customWidth="1"/>
    <col min="16132" max="16132" width="9.140625" style="5"/>
    <col min="16133" max="16133" width="16.5703125" style="5" customWidth="1"/>
    <col min="16134" max="16384" width="9.140625" style="5"/>
  </cols>
  <sheetData>
    <row r="1" spans="2:7" ht="12" customHeight="1" x14ac:dyDescent="0.25">
      <c r="B1" s="4"/>
      <c r="C1" s="4"/>
      <c r="D1" s="4"/>
      <c r="E1" s="4"/>
      <c r="F1" s="4"/>
      <c r="G1" s="4"/>
    </row>
    <row r="2" spans="2:7" x14ac:dyDescent="0.25">
      <c r="B2" s="6" t="s">
        <v>20</v>
      </c>
      <c r="C2" s="6"/>
      <c r="D2" s="6"/>
      <c r="E2" s="6"/>
    </row>
    <row r="3" spans="2:7" ht="11.25" customHeight="1" thickBot="1" x14ac:dyDescent="0.3"/>
    <row r="4" spans="2:7" ht="63" customHeight="1" thickTop="1" thickBot="1" x14ac:dyDescent="0.3">
      <c r="B4" s="57" t="s">
        <v>21</v>
      </c>
      <c r="C4" s="57"/>
      <c r="D4" s="58">
        <f>'GRUPOS A e E'!F16</f>
        <v>0</v>
      </c>
      <c r="E4" s="58"/>
    </row>
    <row r="5" spans="2:7" ht="63" customHeight="1" thickTop="1" thickBot="1" x14ac:dyDescent="0.3">
      <c r="B5" s="57" t="s">
        <v>22</v>
      </c>
      <c r="C5" s="57"/>
      <c r="D5" s="58">
        <f>'GRUPO B'!F16</f>
        <v>0</v>
      </c>
      <c r="E5" s="58"/>
    </row>
    <row r="6" spans="2:7" ht="42" customHeight="1" thickTop="1" thickBot="1" x14ac:dyDescent="0.3">
      <c r="B6" s="59" t="s">
        <v>19</v>
      </c>
      <c r="C6" s="60"/>
      <c r="D6" s="61">
        <f>SUM(D4:D5)</f>
        <v>0</v>
      </c>
      <c r="E6" s="61"/>
    </row>
    <row r="7" spans="2:7" ht="18.75" thickTop="1" x14ac:dyDescent="0.25"/>
  </sheetData>
  <mergeCells count="6">
    <mergeCell ref="B4:C4"/>
    <mergeCell ref="D4:E4"/>
    <mergeCell ref="B5:C5"/>
    <mergeCell ref="D5:E5"/>
    <mergeCell ref="B6:C6"/>
    <mergeCell ref="D6:E6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695325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12970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Discriminação do Serviço</vt:lpstr>
      <vt:lpstr>GRUPOS A e E</vt:lpstr>
      <vt:lpstr>GRUPO B</vt:lpstr>
      <vt:lpstr>Planilha de Totalização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Fialho Silva</dc:creator>
  <cp:lastModifiedBy>Jorge</cp:lastModifiedBy>
  <cp:revision>14</cp:revision>
  <cp:lastPrinted>2012-03-20T09:45:01Z</cp:lastPrinted>
  <dcterms:created xsi:type="dcterms:W3CDTF">2012-03-19T13:47:51Z</dcterms:created>
  <dcterms:modified xsi:type="dcterms:W3CDTF">2022-10-06T23:23:15Z</dcterms:modified>
</cp:coreProperties>
</file>