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650" tabRatio="808" activeTab="0"/>
  </bookViews>
  <sheets>
    <sheet name="Planilha" sheetId="1" r:id="rId1"/>
    <sheet name="LDI" sheetId="2" r:id="rId2"/>
  </sheets>
  <definedNames>
    <definedName name="Excel_BuiltIn_Print_Area_5">#REF!</definedName>
    <definedName name="_xlnm.Print_Titles" localSheetId="0">'Planilha'!$1:$12</definedName>
  </definedNames>
  <calcPr fullCalcOnLoad="1" fullPrecision="0"/>
</workbook>
</file>

<file path=xl/sharedStrings.xml><?xml version="1.0" encoding="utf-8"?>
<sst xmlns="http://schemas.openxmlformats.org/spreadsheetml/2006/main" count="79" uniqueCount="59">
  <si>
    <t>CARTA CONVITE: CC000/02-ENG</t>
  </si>
  <si>
    <t>Título:</t>
  </si>
  <si>
    <t>ITEM</t>
  </si>
  <si>
    <t>DISCRIMINAÇÃO</t>
  </si>
  <si>
    <t>UN.</t>
  </si>
  <si>
    <t>QUANT.</t>
  </si>
  <si>
    <t>P. UNIT.</t>
  </si>
  <si>
    <t>TOTAL</t>
  </si>
  <si>
    <t>SUBTOTAL</t>
  </si>
  <si>
    <t>01</t>
  </si>
  <si>
    <t>1.1</t>
  </si>
  <si>
    <t>M2</t>
  </si>
  <si>
    <t>Sub Total</t>
  </si>
  <si>
    <t>Total Parcial</t>
  </si>
  <si>
    <t>LDI</t>
  </si>
  <si>
    <t>Total Geral</t>
  </si>
  <si>
    <t>ITENS DA COMPOSIÇÃO DO LDI</t>
  </si>
  <si>
    <t>ITENS</t>
  </si>
  <si>
    <t>%</t>
  </si>
  <si>
    <t>DESPESAS FINANCEIRAS</t>
  </si>
  <si>
    <t>ADMINISTRAÇÃO CENTRAL</t>
  </si>
  <si>
    <t>IMPOSTOS E TAXAS</t>
  </si>
  <si>
    <t>LUCRO</t>
  </si>
  <si>
    <t>CARGA TRIBUTÁRIA INCIDENTE NAS OBRAS PÚBLICAS</t>
  </si>
  <si>
    <t>BASE DE CÁLCULO</t>
  </si>
  <si>
    <t>COFINS</t>
  </si>
  <si>
    <t>sobre o faturamento da obra</t>
  </si>
  <si>
    <t>P.I.S</t>
  </si>
  <si>
    <t>I.S.S</t>
  </si>
  <si>
    <t>R$</t>
  </si>
  <si>
    <t>A</t>
  </si>
  <si>
    <t>CUSTO DIRETO</t>
  </si>
  <si>
    <t>X</t>
  </si>
  <si>
    <t>B</t>
  </si>
  <si>
    <t>C</t>
  </si>
  <si>
    <t>D</t>
  </si>
  <si>
    <t>E</t>
  </si>
  <si>
    <t>LUCROS</t>
  </si>
  <si>
    <t>F</t>
  </si>
  <si>
    <t>PREÇO DE VENDA</t>
  </si>
  <si>
    <t>G</t>
  </si>
  <si>
    <t>% DO LDI</t>
  </si>
  <si>
    <t>SEGUROS, RISCOS E GARANTIAS</t>
  </si>
  <si>
    <t>TIPO DE IMPOSTO</t>
  </si>
  <si>
    <t>ALÍQUOTA(%)</t>
  </si>
  <si>
    <t>% de ISS considerando 3% sobre 50% do preço de venda</t>
  </si>
  <si>
    <t>DESONERAÇÃO</t>
  </si>
  <si>
    <t>Lei 13.161/15 - desoneração dos Encargos sociais</t>
  </si>
  <si>
    <t>CÁLCULO DO LDI</t>
  </si>
  <si>
    <t>H</t>
  </si>
  <si>
    <t>SERVIÇOS DO PAVILHÃO APOIO À PESQUISA</t>
  </si>
  <si>
    <t>ANEXO III - PLANILHA DE CUSTOS</t>
  </si>
  <si>
    <t>APOIO À PESQUISA DO IGM/FIOCRUZ-BA</t>
  </si>
  <si>
    <t xml:space="preserve">SERVIÇO DE ENGENHARIA PARA IMPERMEABILIZAÇÃO DO PISO DE COBERTURA DO  PAVILHÃO DE </t>
  </si>
  <si>
    <t>ANEXO IV - PLANILHA DA COMPOSIÇÃO DO LDI</t>
  </si>
  <si>
    <t>Impermeabilização flexível sobre piso</t>
  </si>
  <si>
    <t>Obs.: Para preenchimento da planilha somente a célua destacada em amarelo deve ser preenchida.</t>
  </si>
  <si>
    <t>As demais serão preenchidas de forma automática.</t>
  </si>
  <si>
    <t>Obs.: Para preenchimento da planilha somente as células destacadas em amarelo devem ser preenchidas.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</si>
</sst>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.00000000%"/>
    <numFmt numFmtId="166" formatCode="0.00000000"/>
    <numFmt numFmtId="167" formatCode="&quot;R$ &quot;#,##0.00"/>
    <numFmt numFmtId="168" formatCode="mmmm\-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0.0"/>
    <numFmt numFmtId="174" formatCode="_(* #,##0.00_);_(* \(#,##0.00\);_(* &quot;-&quot;??_);_(@_)"/>
    <numFmt numFmtId="175" formatCode="0.0000"/>
  </numFmts>
  <fonts count="48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vertical="top"/>
      <protection hidden="1"/>
    </xf>
    <xf numFmtId="0" fontId="0" fillId="0" borderId="0" xfId="0" applyNumberFormat="1" applyFont="1" applyFill="1" applyAlignment="1" applyProtection="1">
      <alignment vertical="center"/>
      <protection hidden="1"/>
    </xf>
    <xf numFmtId="2" fontId="0" fillId="0" borderId="0" xfId="0" applyNumberFormat="1" applyFont="1" applyFill="1" applyAlignment="1" applyProtection="1">
      <alignment vertical="center"/>
      <protection hidden="1"/>
    </xf>
    <xf numFmtId="4" fontId="0" fillId="0" borderId="0" xfId="0" applyNumberFormat="1" applyFont="1" applyFill="1" applyAlignment="1" applyProtection="1">
      <alignment horizontal="right" vertical="center"/>
      <protection hidden="1"/>
    </xf>
    <xf numFmtId="4" fontId="0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NumberFormat="1" applyFont="1" applyBorder="1" applyAlignment="1" applyProtection="1">
      <alignment/>
      <protection hidden="1"/>
    </xf>
    <xf numFmtId="0" fontId="1" fillId="0" borderId="0" xfId="0" applyNumberFormat="1" applyFont="1" applyFill="1" applyAlignment="1" applyProtection="1">
      <alignment vertical="top"/>
      <protection hidden="1"/>
    </xf>
    <xf numFmtId="0" fontId="0" fillId="0" borderId="0" xfId="0" applyNumberFormat="1" applyFont="1" applyFill="1" applyAlignment="1" applyProtection="1">
      <alignment horizontal="left" vertical="top"/>
      <protection hidden="1"/>
    </xf>
    <xf numFmtId="0" fontId="0" fillId="0" borderId="0" xfId="0" applyNumberFormat="1" applyFont="1" applyFill="1" applyAlignment="1" applyProtection="1">
      <alignment/>
      <protection hidden="1"/>
    </xf>
    <xf numFmtId="4" fontId="0" fillId="0" borderId="0" xfId="0" applyNumberFormat="1" applyFont="1" applyFill="1" applyAlignment="1" applyProtection="1">
      <alignment vertical="center"/>
      <protection hidden="1"/>
    </xf>
    <xf numFmtId="0" fontId="2" fillId="0" borderId="10" xfId="0" applyNumberFormat="1" applyFont="1" applyFill="1" applyBorder="1" applyAlignment="1" applyProtection="1">
      <alignment horizontal="center" vertical="top"/>
      <protection hidden="1"/>
    </xf>
    <xf numFmtId="0" fontId="2" fillId="0" borderId="11" xfId="0" applyNumberFormat="1" applyFont="1" applyFill="1" applyBorder="1" applyAlignment="1" applyProtection="1">
      <alignment vertical="top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2" fontId="2" fillId="0" borderId="11" xfId="0" applyNumberFormat="1" applyFont="1" applyFill="1" applyBorder="1" applyAlignment="1" applyProtection="1">
      <alignment horizontal="center" vertical="center"/>
      <protection hidden="1"/>
    </xf>
    <xf numFmtId="4" fontId="2" fillId="0" borderId="11" xfId="0" applyNumberFormat="1" applyFont="1" applyFill="1" applyBorder="1" applyAlignment="1" applyProtection="1">
      <alignment horizontal="center" vertical="center"/>
      <protection hidden="1"/>
    </xf>
    <xf numFmtId="4" fontId="2" fillId="0" borderId="12" xfId="0" applyNumberFormat="1" applyFont="1" applyFill="1" applyBorder="1" applyAlignment="1" applyProtection="1">
      <alignment horizontal="center"/>
      <protection hidden="1"/>
    </xf>
    <xf numFmtId="0" fontId="2" fillId="0" borderId="13" xfId="0" applyNumberFormat="1" applyFont="1" applyFill="1" applyBorder="1" applyAlignment="1" applyProtection="1">
      <alignment horizontal="center" vertical="top"/>
      <protection hidden="1"/>
    </xf>
    <xf numFmtId="0" fontId="2" fillId="0" borderId="13" xfId="0" applyNumberFormat="1" applyFont="1" applyFill="1" applyBorder="1" applyAlignment="1" applyProtection="1">
      <alignment vertical="top"/>
      <protection hidden="1"/>
    </xf>
    <xf numFmtId="0" fontId="2" fillId="0" borderId="13" xfId="0" applyNumberFormat="1" applyFont="1" applyFill="1" applyBorder="1" applyAlignment="1" applyProtection="1">
      <alignment horizontal="center" vertical="center"/>
      <protection hidden="1"/>
    </xf>
    <xf numFmtId="2" fontId="2" fillId="0" borderId="13" xfId="0" applyNumberFormat="1" applyFont="1" applyFill="1" applyBorder="1" applyAlignment="1" applyProtection="1">
      <alignment horizontal="center" vertical="center"/>
      <protection hidden="1"/>
    </xf>
    <xf numFmtId="4" fontId="2" fillId="0" borderId="13" xfId="0" applyNumberFormat="1" applyFont="1" applyFill="1" applyBorder="1" applyAlignment="1" applyProtection="1">
      <alignment horizontal="center" vertical="center"/>
      <protection hidden="1"/>
    </xf>
    <xf numFmtId="4" fontId="2" fillId="0" borderId="13" xfId="0" applyNumberFormat="1" applyFont="1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/>
      <protection hidden="1"/>
    </xf>
    <xf numFmtId="2" fontId="0" fillId="0" borderId="14" xfId="0" applyNumberFormat="1" applyFill="1" applyBorder="1" applyAlignment="1" applyProtection="1">
      <alignment/>
      <protection hidden="1"/>
    </xf>
    <xf numFmtId="49" fontId="2" fillId="0" borderId="15" xfId="0" applyNumberFormat="1" applyFont="1" applyFill="1" applyBorder="1" applyAlignment="1" applyProtection="1">
      <alignment horizontal="center" vertical="top"/>
      <protection hidden="1"/>
    </xf>
    <xf numFmtId="0" fontId="2" fillId="0" borderId="16" xfId="0" applyNumberFormat="1" applyFont="1" applyFill="1" applyBorder="1" applyAlignment="1" applyProtection="1">
      <alignment vertical="top"/>
      <protection hidden="1"/>
    </xf>
    <xf numFmtId="0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NumberFormat="1" applyFont="1" applyFill="1" applyBorder="1" applyAlignment="1" applyProtection="1">
      <alignment vertical="top"/>
      <protection hidden="1"/>
    </xf>
    <xf numFmtId="0" fontId="0" fillId="0" borderId="19" xfId="0" applyNumberFormat="1" applyFont="1" applyFill="1" applyBorder="1" applyAlignment="1" applyProtection="1">
      <alignment horizontal="center" vertical="center"/>
      <protection hidden="1"/>
    </xf>
    <xf numFmtId="2" fontId="0" fillId="0" borderId="19" xfId="0" applyNumberFormat="1" applyFont="1" applyFill="1" applyBorder="1" applyAlignment="1" applyProtection="1">
      <alignment horizontal="center" vertical="center"/>
      <protection hidden="1"/>
    </xf>
    <xf numFmtId="49" fontId="0" fillId="0" borderId="20" xfId="0" applyNumberFormat="1" applyFont="1" applyFill="1" applyBorder="1" applyAlignment="1" applyProtection="1">
      <alignment horizontal="center" vertical="top"/>
      <protection hidden="1"/>
    </xf>
    <xf numFmtId="0" fontId="2" fillId="0" borderId="21" xfId="0" applyNumberFormat="1" applyFont="1" applyFill="1" applyBorder="1" applyAlignment="1" applyProtection="1">
      <alignment horizontal="right" vertical="top"/>
      <protection hidden="1"/>
    </xf>
    <xf numFmtId="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0" fontId="1" fillId="0" borderId="0" xfId="0" applyNumberFormat="1" applyFont="1" applyAlignment="1" applyProtection="1">
      <alignment vertical="top"/>
      <protection hidden="1"/>
    </xf>
    <xf numFmtId="0" fontId="0" fillId="0" borderId="0" xfId="0" applyNumberFormat="1" applyFont="1" applyAlignment="1" applyProtection="1">
      <alignment vertical="top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horizontal="center" vertical="center"/>
      <protection hidden="1"/>
    </xf>
    <xf numFmtId="4" fontId="0" fillId="0" borderId="0" xfId="0" applyNumberFormat="1" applyFont="1" applyAlignment="1" applyProtection="1">
      <alignment horizontal="right" vertical="center"/>
      <protection hidden="1"/>
    </xf>
    <xf numFmtId="4" fontId="0" fillId="0" borderId="0" xfId="0" applyNumberFormat="1" applyFont="1" applyAlignment="1" applyProtection="1">
      <alignment horizontal="right"/>
      <protection hidden="1"/>
    </xf>
    <xf numFmtId="0" fontId="0" fillId="0" borderId="0" xfId="0" applyNumberFormat="1" applyFont="1" applyAlignment="1" applyProtection="1">
      <alignment horizontal="left" vertical="top"/>
      <protection hidden="1"/>
    </xf>
    <xf numFmtId="0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0" fontId="0" fillId="0" borderId="0" xfId="0" applyNumberFormat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0" fontId="0" fillId="0" borderId="0" xfId="0" applyNumberFormat="1" applyFont="1" applyAlignment="1" applyProtection="1">
      <alignment/>
      <protection hidden="1"/>
    </xf>
    <xf numFmtId="0" fontId="46" fillId="0" borderId="17" xfId="0" applyNumberFormat="1" applyFont="1" applyFill="1" applyBorder="1" applyAlignment="1" applyProtection="1">
      <alignment horizontal="center" vertical="center"/>
      <protection hidden="1"/>
    </xf>
    <xf numFmtId="2" fontId="46" fillId="0" borderId="17" xfId="0" applyNumberFormat="1" applyFont="1" applyFill="1" applyBorder="1" applyAlignment="1" applyProtection="1">
      <alignment horizontal="center" vertical="center"/>
      <protection hidden="1"/>
    </xf>
    <xf numFmtId="2" fontId="46" fillId="0" borderId="14" xfId="0" applyNumberFormat="1" applyFont="1" applyFill="1" applyBorder="1" applyAlignment="1" applyProtection="1">
      <alignment horizontal="center" vertical="center"/>
      <protection hidden="1"/>
    </xf>
    <xf numFmtId="0" fontId="46" fillId="0" borderId="14" xfId="0" applyFont="1" applyFill="1" applyBorder="1" applyAlignment="1" applyProtection="1">
      <alignment/>
      <protection hidden="1"/>
    </xf>
    <xf numFmtId="2" fontId="46" fillId="0" borderId="14" xfId="0" applyNumberFormat="1" applyFont="1" applyFill="1" applyBorder="1" applyAlignment="1" applyProtection="1">
      <alignment/>
      <protection hidden="1"/>
    </xf>
    <xf numFmtId="0" fontId="46" fillId="0" borderId="0" xfId="0" applyNumberFormat="1" applyFont="1" applyFill="1" applyBorder="1" applyAlignment="1" applyProtection="1">
      <alignment horizontal="center" vertical="center"/>
      <protection hidden="1"/>
    </xf>
    <xf numFmtId="2" fontId="46" fillId="0" borderId="0" xfId="0" applyNumberFormat="1" applyFont="1" applyFill="1" applyBorder="1" applyAlignment="1" applyProtection="1">
      <alignment horizontal="center" vertical="center"/>
      <protection hidden="1"/>
    </xf>
    <xf numFmtId="0" fontId="46" fillId="0" borderId="0" xfId="0" applyNumberFormat="1" applyFont="1" applyFill="1" applyBorder="1" applyAlignment="1" applyProtection="1">
      <alignment horizontal="center" vertical="top"/>
      <protection hidden="1"/>
    </xf>
    <xf numFmtId="0" fontId="47" fillId="0" borderId="0" xfId="0" applyNumberFormat="1" applyFont="1" applyFill="1" applyBorder="1" applyAlignment="1" applyProtection="1">
      <alignment vertical="top"/>
      <protection hidden="1"/>
    </xf>
    <xf numFmtId="0" fontId="46" fillId="0" borderId="22" xfId="0" applyNumberFormat="1" applyFont="1" applyFill="1" applyBorder="1" applyAlignment="1" applyProtection="1">
      <alignment vertical="top"/>
      <protection hidden="1"/>
    </xf>
    <xf numFmtId="0" fontId="46" fillId="0" borderId="17" xfId="0" applyNumberFormat="1" applyFont="1" applyFill="1" applyBorder="1" applyAlignment="1" applyProtection="1">
      <alignment vertical="top"/>
      <protection hidden="1"/>
    </xf>
    <xf numFmtId="0" fontId="46" fillId="0" borderId="23" xfId="0" applyNumberFormat="1" applyFont="1" applyFill="1" applyBorder="1" applyAlignment="1" applyProtection="1">
      <alignment vertical="top"/>
      <protection hidden="1"/>
    </xf>
    <xf numFmtId="0" fontId="46" fillId="0" borderId="24" xfId="0" applyNumberFormat="1" applyFont="1" applyFill="1" applyBorder="1" applyAlignment="1" applyProtection="1">
      <alignment horizontal="center" vertical="center"/>
      <protection hidden="1"/>
    </xf>
    <xf numFmtId="2" fontId="46" fillId="0" borderId="24" xfId="0" applyNumberFormat="1" applyFont="1" applyFill="1" applyBorder="1" applyAlignment="1" applyProtection="1">
      <alignment horizontal="center" vertical="center"/>
      <protection hidden="1"/>
    </xf>
    <xf numFmtId="10" fontId="47" fillId="0" borderId="24" xfId="53" applyNumberFormat="1" applyFont="1" applyFill="1" applyBorder="1" applyAlignment="1" applyProtection="1">
      <alignment horizontal="center" vertical="center"/>
      <protection hidden="1"/>
    </xf>
    <xf numFmtId="2" fontId="47" fillId="0" borderId="24" xfId="0" applyNumberFormat="1" applyFont="1" applyFill="1" applyBorder="1" applyAlignment="1" applyProtection="1">
      <alignment/>
      <protection hidden="1"/>
    </xf>
    <xf numFmtId="10" fontId="47" fillId="0" borderId="0" xfId="53" applyNumberFormat="1" applyFont="1" applyFill="1" applyBorder="1" applyAlignment="1" applyProtection="1">
      <alignment horizontal="center" vertical="center"/>
      <protection hidden="1"/>
    </xf>
    <xf numFmtId="2" fontId="47" fillId="0" borderId="0" xfId="53" applyNumberFormat="1" applyFont="1" applyFill="1" applyBorder="1" applyAlignment="1" applyProtection="1">
      <alignment horizontal="center" vertical="center"/>
      <protection hidden="1"/>
    </xf>
    <xf numFmtId="0" fontId="46" fillId="0" borderId="25" xfId="0" applyNumberFormat="1" applyFont="1" applyFill="1" applyBorder="1" applyAlignment="1" applyProtection="1">
      <alignment vertical="top"/>
      <protection hidden="1"/>
    </xf>
    <xf numFmtId="0" fontId="47" fillId="0" borderId="14" xfId="0" applyNumberFormat="1" applyFont="1" applyFill="1" applyBorder="1" applyAlignment="1" applyProtection="1">
      <alignment vertical="top"/>
      <protection hidden="1"/>
    </xf>
    <xf numFmtId="0" fontId="46" fillId="0" borderId="14" xfId="0" applyNumberFormat="1" applyFont="1" applyFill="1" applyBorder="1" applyAlignment="1" applyProtection="1">
      <alignment vertical="center"/>
      <protection hidden="1"/>
    </xf>
    <xf numFmtId="2" fontId="46" fillId="0" borderId="14" xfId="0" applyNumberFormat="1" applyFont="1" applyFill="1" applyBorder="1" applyAlignment="1" applyProtection="1">
      <alignment vertical="center"/>
      <protection hidden="1"/>
    </xf>
    <xf numFmtId="2" fontId="46" fillId="0" borderId="13" xfId="0" applyNumberFormat="1" applyFont="1" applyFill="1" applyBorder="1" applyAlignment="1" applyProtection="1">
      <alignment horizontal="center" vertical="center"/>
      <protection hidden="1"/>
    </xf>
    <xf numFmtId="4" fontId="0" fillId="0" borderId="19" xfId="0" applyNumberFormat="1" applyFont="1" applyFill="1" applyBorder="1" applyAlignment="1" applyProtection="1">
      <alignment horizontal="right" vertical="center"/>
      <protection hidden="1"/>
    </xf>
    <xf numFmtId="4" fontId="0" fillId="0" borderId="26" xfId="0" applyNumberFormat="1" applyFont="1" applyFill="1" applyBorder="1" applyAlignment="1" applyProtection="1">
      <alignment horizontal="right"/>
      <protection hidden="1"/>
    </xf>
    <xf numFmtId="4" fontId="0" fillId="0" borderId="14" xfId="0" applyNumberFormat="1" applyFont="1" applyFill="1" applyBorder="1" applyAlignment="1" applyProtection="1">
      <alignment horizontal="right" vertical="center"/>
      <protection hidden="1"/>
    </xf>
    <xf numFmtId="4" fontId="2" fillId="0" borderId="27" xfId="0" applyNumberFormat="1" applyFont="1" applyFill="1" applyBorder="1" applyAlignment="1" applyProtection="1">
      <alignment horizontal="right"/>
      <protection hidden="1"/>
    </xf>
    <xf numFmtId="0" fontId="0" fillId="0" borderId="14" xfId="0" applyFont="1" applyFill="1" applyBorder="1" applyAlignment="1" applyProtection="1">
      <alignment/>
      <protection hidden="1"/>
    </xf>
    <xf numFmtId="4" fontId="0" fillId="0" borderId="28" xfId="0" applyNumberFormat="1" applyFont="1" applyFill="1" applyBorder="1" applyAlignment="1" applyProtection="1">
      <alignment horizontal="right" vertical="center"/>
      <protection hidden="1"/>
    </xf>
    <xf numFmtId="4" fontId="0" fillId="0" borderId="29" xfId="0" applyNumberFormat="1" applyFont="1" applyFill="1" applyBorder="1" applyAlignment="1" applyProtection="1">
      <alignment horizontal="right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/>
      <protection hidden="1"/>
    </xf>
    <xf numFmtId="4" fontId="0" fillId="0" borderId="13" xfId="0" applyNumberFormat="1" applyFont="1" applyFill="1" applyBorder="1" applyAlignment="1" applyProtection="1">
      <alignment horizontal="right" vertical="center"/>
      <protection hidden="1"/>
    </xf>
    <xf numFmtId="4" fontId="0" fillId="0" borderId="30" xfId="0" applyNumberFormat="1" applyFont="1" applyFill="1" applyBorder="1" applyAlignment="1" applyProtection="1">
      <alignment horizontal="right"/>
      <protection hidden="1"/>
    </xf>
    <xf numFmtId="4" fontId="2" fillId="0" borderId="31" xfId="0" applyNumberFormat="1" applyFont="1" applyFill="1" applyBorder="1" applyAlignment="1" applyProtection="1">
      <alignment horizontal="right"/>
      <protection hidden="1"/>
    </xf>
    <xf numFmtId="4" fontId="2" fillId="0" borderId="32" xfId="0" applyNumberFormat="1" applyFont="1" applyFill="1" applyBorder="1" applyAlignment="1" applyProtection="1">
      <alignment horizontal="right"/>
      <protection hidden="1"/>
    </xf>
    <xf numFmtId="4" fontId="0" fillId="0" borderId="33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10" xfId="0" applyNumberFormat="1" applyFont="1" applyFill="1" applyBorder="1" applyAlignment="1" applyProtection="1">
      <alignment horizontal="right" vertical="top"/>
      <protection hidden="1"/>
    </xf>
    <xf numFmtId="0" fontId="2" fillId="0" borderId="0" xfId="0" applyNumberFormat="1" applyFont="1" applyFill="1" applyBorder="1" applyAlignment="1" applyProtection="1">
      <alignment vertical="top"/>
      <protection hidden="1"/>
    </xf>
    <xf numFmtId="0" fontId="2" fillId="0" borderId="0" xfId="0" applyNumberFormat="1" applyFont="1" applyFill="1" applyBorder="1" applyAlignment="1" applyProtection="1">
      <alignment horizontal="right" vertical="top"/>
      <protection hidden="1"/>
    </xf>
    <xf numFmtId="2" fontId="46" fillId="0" borderId="34" xfId="0" applyNumberFormat="1" applyFont="1" applyFill="1" applyBorder="1" applyAlignment="1" applyProtection="1">
      <alignment horizontal="center" vertical="center"/>
      <protection hidden="1"/>
    </xf>
    <xf numFmtId="10" fontId="2" fillId="0" borderId="34" xfId="0" applyNumberFormat="1" applyFont="1" applyFill="1" applyBorder="1" applyAlignment="1" applyProtection="1">
      <alignment/>
      <protection hidden="1"/>
    </xf>
    <xf numFmtId="0" fontId="46" fillId="0" borderId="13" xfId="0" applyNumberFormat="1" applyFont="1" applyFill="1" applyBorder="1" applyAlignment="1" applyProtection="1">
      <alignment vertical="top"/>
      <protection hidden="1"/>
    </xf>
    <xf numFmtId="49" fontId="0" fillId="0" borderId="35" xfId="0" applyNumberFormat="1" applyFont="1" applyFill="1" applyBorder="1" applyAlignment="1" applyProtection="1">
      <alignment horizontal="center" vertical="top"/>
      <protection hidden="1"/>
    </xf>
    <xf numFmtId="0" fontId="0" fillId="0" borderId="36" xfId="0" applyBorder="1" applyAlignment="1" applyProtection="1">
      <alignment horizontal="centerContinuous"/>
      <protection hidden="1"/>
    </xf>
    <xf numFmtId="0" fontId="0" fillId="0" borderId="37" xfId="0" applyBorder="1" applyAlignment="1" applyProtection="1">
      <alignment horizontal="centerContinuous"/>
      <protection hidden="1"/>
    </xf>
    <xf numFmtId="0" fontId="0" fillId="0" borderId="38" xfId="0" applyBorder="1" applyAlignment="1" applyProtection="1">
      <alignment horizontal="centerContinuous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Continuous"/>
      <protection hidden="1"/>
    </xf>
    <xf numFmtId="0" fontId="0" fillId="0" borderId="39" xfId="0" applyBorder="1" applyAlignment="1" applyProtection="1">
      <alignment horizontal="centerContinuous"/>
      <protection hidden="1"/>
    </xf>
    <xf numFmtId="0" fontId="2" fillId="0" borderId="41" xfId="0" applyFont="1" applyBorder="1" applyAlignment="1" applyProtection="1">
      <alignment horizontal="centerContinuous"/>
      <protection hidden="1"/>
    </xf>
    <xf numFmtId="0" fontId="0" fillId="0" borderId="42" xfId="0" applyBorder="1" applyAlignment="1" applyProtection="1">
      <alignment horizontal="centerContinuous"/>
      <protection hidden="1"/>
    </xf>
    <xf numFmtId="0" fontId="0" fillId="0" borderId="43" xfId="0" applyBorder="1" applyAlignment="1" applyProtection="1">
      <alignment horizontal="centerContinuous"/>
      <protection hidden="1"/>
    </xf>
    <xf numFmtId="10" fontId="0" fillId="0" borderId="43" xfId="0" applyNumberFormat="1" applyBorder="1" applyAlignment="1" applyProtection="1">
      <alignment horizontal="centerContinuous"/>
      <protection hidden="1"/>
    </xf>
    <xf numFmtId="0" fontId="2" fillId="0" borderId="44" xfId="0" applyFont="1" applyBorder="1" applyAlignment="1" applyProtection="1">
      <alignment horizontal="centerContinuous"/>
      <protection hidden="1"/>
    </xf>
    <xf numFmtId="0" fontId="0" fillId="0" borderId="45" xfId="0" applyBorder="1" applyAlignment="1" applyProtection="1">
      <alignment horizontal="centerContinuous"/>
      <protection hidden="1"/>
    </xf>
    <xf numFmtId="0" fontId="0" fillId="0" borderId="46" xfId="0" applyBorder="1" applyAlignment="1" applyProtection="1">
      <alignment horizontal="centerContinuous"/>
      <protection hidden="1"/>
    </xf>
    <xf numFmtId="10" fontId="0" fillId="0" borderId="46" xfId="0" applyNumberFormat="1" applyBorder="1" applyAlignment="1" applyProtection="1">
      <alignment horizontal="centerContinuous"/>
      <protection hidden="1"/>
    </xf>
    <xf numFmtId="0" fontId="2" fillId="0" borderId="44" xfId="0" applyFont="1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Continuous"/>
      <protection hidden="1"/>
    </xf>
    <xf numFmtId="0" fontId="0" fillId="0" borderId="43" xfId="0" applyFont="1" applyBorder="1" applyAlignment="1" applyProtection="1">
      <alignment horizontal="left"/>
      <protection hidden="1"/>
    </xf>
    <xf numFmtId="10" fontId="0" fillId="0" borderId="43" xfId="0" applyNumberFormat="1" applyBorder="1" applyAlignment="1" applyProtection="1">
      <alignment horizontal="left"/>
      <protection hidden="1"/>
    </xf>
    <xf numFmtId="0" fontId="0" fillId="0" borderId="48" xfId="0" applyBorder="1" applyAlignment="1" applyProtection="1">
      <alignment horizontal="left"/>
      <protection hidden="1"/>
    </xf>
    <xf numFmtId="0" fontId="0" fillId="0" borderId="49" xfId="0" applyBorder="1" applyAlignment="1" applyProtection="1">
      <alignment horizontal="centerContinuous"/>
      <protection hidden="1"/>
    </xf>
    <xf numFmtId="10" fontId="0" fillId="0" borderId="49" xfId="0" applyNumberFormat="1" applyBorder="1" applyAlignment="1" applyProtection="1">
      <alignment horizontal="centerContinuous"/>
      <protection hidden="1"/>
    </xf>
    <xf numFmtId="10" fontId="0" fillId="0" borderId="50" xfId="0" applyNumberFormat="1" applyBorder="1" applyAlignment="1" applyProtection="1">
      <alignment horizontal="centerContinuous"/>
      <protection hidden="1"/>
    </xf>
    <xf numFmtId="0" fontId="2" fillId="0" borderId="51" xfId="0" applyFont="1" applyBorder="1" applyAlignment="1" applyProtection="1">
      <alignment horizontal="centerContinuous"/>
      <protection hidden="1"/>
    </xf>
    <xf numFmtId="0" fontId="0" fillId="0" borderId="52" xfId="0" applyBorder="1" applyAlignment="1" applyProtection="1">
      <alignment horizontal="centerContinuous"/>
      <protection hidden="1"/>
    </xf>
    <xf numFmtId="10" fontId="0" fillId="0" borderId="52" xfId="0" applyNumberFormat="1" applyBorder="1" applyAlignment="1" applyProtection="1">
      <alignment horizontal="centerContinuous"/>
      <protection hidden="1"/>
    </xf>
    <xf numFmtId="0" fontId="0" fillId="0" borderId="39" xfId="0" applyBorder="1" applyAlignment="1" applyProtection="1">
      <alignment horizontal="left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 horizontal="centerContinuous"/>
      <protection hidden="1"/>
    </xf>
    <xf numFmtId="0" fontId="0" fillId="0" borderId="53" xfId="0" applyBorder="1" applyAlignment="1" applyProtection="1">
      <alignment horizontal="centerContinuous"/>
      <protection hidden="1"/>
    </xf>
    <xf numFmtId="0" fontId="0" fillId="0" borderId="47" xfId="0" applyFont="1" applyBorder="1" applyAlignment="1" applyProtection="1">
      <alignment horizontal="left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10" fontId="0" fillId="0" borderId="39" xfId="0" applyNumberFormat="1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Continuous"/>
      <protection hidden="1"/>
    </xf>
    <xf numFmtId="0" fontId="2" fillId="0" borderId="37" xfId="0" applyFont="1" applyBorder="1" applyAlignment="1" applyProtection="1">
      <alignment horizontal="centerContinuous"/>
      <protection hidden="1"/>
    </xf>
    <xf numFmtId="0" fontId="2" fillId="0" borderId="38" xfId="0" applyFont="1" applyBorder="1" applyAlignment="1" applyProtection="1">
      <alignment horizontal="centerContinuous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Continuous"/>
      <protection hidden="1"/>
    </xf>
    <xf numFmtId="49" fontId="2" fillId="0" borderId="40" xfId="65" applyNumberFormat="1" applyFont="1" applyFill="1" applyBorder="1" applyAlignment="1" applyProtection="1">
      <alignment horizontal="center"/>
      <protection hidden="1"/>
    </xf>
    <xf numFmtId="0" fontId="2" fillId="0" borderId="54" xfId="0" applyFont="1" applyBorder="1" applyAlignment="1" applyProtection="1">
      <alignment horizontal="centerContinuous"/>
      <protection hidden="1"/>
    </xf>
    <xf numFmtId="0" fontId="2" fillId="0" borderId="39" xfId="0" applyFont="1" applyBorder="1" applyAlignment="1" applyProtection="1">
      <alignment horizontal="centerContinuous"/>
      <protection hidden="1"/>
    </xf>
    <xf numFmtId="49" fontId="2" fillId="0" borderId="41" xfId="0" applyNumberFormat="1" applyFont="1" applyFill="1" applyBorder="1" applyAlignment="1" applyProtection="1">
      <alignment horizontal="center"/>
      <protection hidden="1"/>
    </xf>
    <xf numFmtId="49" fontId="2" fillId="0" borderId="49" xfId="65" applyNumberFormat="1" applyFont="1" applyFill="1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Continuous"/>
      <protection hidden="1"/>
    </xf>
    <xf numFmtId="2" fontId="0" fillId="0" borderId="42" xfId="0" applyNumberFormat="1" applyBorder="1" applyAlignment="1" applyProtection="1">
      <alignment horizontal="centerContinuous"/>
      <protection hidden="1"/>
    </xf>
    <xf numFmtId="0" fontId="0" fillId="0" borderId="41" xfId="0" applyBorder="1" applyAlignment="1" applyProtection="1">
      <alignment horizontal="centerContinuous"/>
      <protection hidden="1"/>
    </xf>
    <xf numFmtId="49" fontId="2" fillId="0" borderId="44" xfId="0" applyNumberFormat="1" applyFont="1" applyFill="1" applyBorder="1" applyAlignment="1" applyProtection="1">
      <alignment horizontal="center"/>
      <protection hidden="1"/>
    </xf>
    <xf numFmtId="49" fontId="2" fillId="0" borderId="43" xfId="65" applyNumberFormat="1" applyFont="1" applyFill="1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centerContinuous"/>
      <protection hidden="1"/>
    </xf>
    <xf numFmtId="2" fontId="0" fillId="0" borderId="45" xfId="0" applyNumberFormat="1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centerContinuous"/>
      <protection hidden="1"/>
    </xf>
    <xf numFmtId="2" fontId="0" fillId="0" borderId="61" xfId="0" applyNumberFormat="1" applyBorder="1" applyAlignment="1" applyProtection="1">
      <alignment horizontal="centerContinuous"/>
      <protection hidden="1"/>
    </xf>
    <xf numFmtId="0" fontId="0" fillId="0" borderId="62" xfId="0" applyBorder="1" applyAlignment="1" applyProtection="1">
      <alignment horizontal="centerContinuous"/>
      <protection hidden="1"/>
    </xf>
    <xf numFmtId="10" fontId="0" fillId="0" borderId="60" xfId="0" applyNumberFormat="1" applyBorder="1" applyAlignment="1" applyProtection="1">
      <alignment horizontal="centerContinuous"/>
      <protection hidden="1"/>
    </xf>
    <xf numFmtId="2" fontId="0" fillId="0" borderId="63" xfId="0" applyNumberFormat="1" applyBorder="1" applyAlignment="1" applyProtection="1">
      <alignment horizontal="centerContinuous"/>
      <protection hidden="1"/>
    </xf>
    <xf numFmtId="0" fontId="0" fillId="0" borderId="48" xfId="0" applyBorder="1" applyAlignment="1" applyProtection="1">
      <alignment horizontal="centerContinuous"/>
      <protection hidden="1"/>
    </xf>
    <xf numFmtId="2" fontId="0" fillId="0" borderId="47" xfId="0" applyNumberFormat="1" applyBorder="1" applyAlignment="1" applyProtection="1">
      <alignment horizontal="centerContinuous"/>
      <protection hidden="1"/>
    </xf>
    <xf numFmtId="0" fontId="0" fillId="0" borderId="44" xfId="0" applyBorder="1" applyAlignment="1" applyProtection="1">
      <alignment horizontal="centerContinuous"/>
      <protection hidden="1"/>
    </xf>
    <xf numFmtId="49" fontId="2" fillId="0" borderId="51" xfId="0" applyNumberFormat="1" applyFont="1" applyFill="1" applyBorder="1" applyAlignment="1" applyProtection="1">
      <alignment horizontal="center"/>
      <protection hidden="1"/>
    </xf>
    <xf numFmtId="49" fontId="2" fillId="0" borderId="52" xfId="65" applyNumberFormat="1" applyFont="1" applyFill="1" applyBorder="1" applyAlignment="1" applyProtection="1">
      <alignment horizontal="center"/>
      <protection hidden="1"/>
    </xf>
    <xf numFmtId="0" fontId="0" fillId="0" borderId="64" xfId="0" applyBorder="1" applyAlignment="1" applyProtection="1">
      <alignment horizontal="centerContinuous"/>
      <protection hidden="1"/>
    </xf>
    <xf numFmtId="2" fontId="0" fillId="0" borderId="65" xfId="0" applyNumberFormat="1" applyBorder="1" applyAlignment="1" applyProtection="1">
      <alignment horizontal="centerContinuous"/>
      <protection hidden="1"/>
    </xf>
    <xf numFmtId="10" fontId="0" fillId="0" borderId="51" xfId="0" applyNumberFormat="1" applyBorder="1" applyAlignment="1" applyProtection="1">
      <alignment horizontal="centerContinuous"/>
      <protection hidden="1"/>
    </xf>
    <xf numFmtId="2" fontId="46" fillId="33" borderId="19" xfId="0" applyNumberFormat="1" applyFont="1" applyFill="1" applyBorder="1" applyAlignment="1" applyProtection="1">
      <alignment horizontal="center" vertical="center"/>
      <protection hidden="1"/>
    </xf>
    <xf numFmtId="10" fontId="5" fillId="33" borderId="44" xfId="0" applyNumberFormat="1" applyFont="1" applyFill="1" applyBorder="1" applyAlignment="1" applyProtection="1">
      <alignment horizontal="centerContinuous"/>
      <protection locked="0"/>
    </xf>
    <xf numFmtId="10" fontId="5" fillId="33" borderId="66" xfId="0" applyNumberFormat="1" applyFont="1" applyFill="1" applyBorder="1" applyAlignment="1" applyProtection="1">
      <alignment horizontal="centerContinuous"/>
      <protection locked="0"/>
    </xf>
    <xf numFmtId="10" fontId="5" fillId="33" borderId="51" xfId="0" applyNumberFormat="1" applyFont="1" applyFill="1" applyBorder="1" applyAlignment="1" applyProtection="1">
      <alignment horizontal="centerContinuous"/>
      <protection locked="0"/>
    </xf>
    <xf numFmtId="2" fontId="5" fillId="33" borderId="39" xfId="0" applyNumberFormat="1" applyFont="1" applyFill="1" applyBorder="1" applyAlignment="1" applyProtection="1">
      <alignment horizontal="center"/>
      <protection locked="0"/>
    </xf>
    <xf numFmtId="2" fontId="46" fillId="33" borderId="39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 hidden="1"/>
    </xf>
    <xf numFmtId="49" fontId="2" fillId="0" borderId="47" xfId="65" applyNumberFormat="1" applyFont="1" applyFill="1" applyBorder="1" applyAlignment="1" applyProtection="1">
      <alignment horizontal="center"/>
      <protection hidden="1"/>
    </xf>
    <xf numFmtId="49" fontId="2" fillId="0" borderId="43" xfId="65" applyNumberFormat="1" applyFont="1" applyFill="1" applyBorder="1" applyAlignment="1" applyProtection="1">
      <alignment horizontal="center"/>
      <protection hidden="1"/>
    </xf>
    <xf numFmtId="49" fontId="2" fillId="0" borderId="48" xfId="65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 vertical="top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0 10 2 2" xfId="51"/>
    <cellStyle name="Nota" xfId="52"/>
    <cellStyle name="Percent" xfId="53"/>
    <cellStyle name="Porcentagem 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2390775</xdr:colOff>
      <xdr:row>4</xdr:row>
      <xdr:rowOff>161925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8765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628650</xdr:colOff>
      <xdr:row>4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9718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62"/>
  <sheetViews>
    <sheetView showGridLines="0" showZeros="0" tabSelected="1" zoomScalePageLayoutView="0" workbookViewId="0" topLeftCell="A1">
      <selection activeCell="E15" sqref="E15"/>
    </sheetView>
  </sheetViews>
  <sheetFormatPr defaultColWidth="11.421875" defaultRowHeight="12.75"/>
  <cols>
    <col min="1" max="1" width="7.28125" style="1" customWidth="1"/>
    <col min="2" max="2" width="43.140625" style="1" customWidth="1"/>
    <col min="3" max="3" width="5.140625" style="2" customWidth="1"/>
    <col min="4" max="4" width="8.57421875" style="3" customWidth="1"/>
    <col min="5" max="5" width="13.28125" style="3" customWidth="1"/>
    <col min="6" max="6" width="10.140625" style="4" bestFit="1" customWidth="1"/>
    <col min="7" max="7" width="11.57421875" style="5" customWidth="1"/>
    <col min="8" max="8" width="11.421875" style="6" customWidth="1"/>
    <col min="9" max="64" width="9.140625" style="0" customWidth="1"/>
    <col min="65" max="65" width="11.421875" style="6" customWidth="1"/>
    <col min="66" max="143" width="9.140625" style="0" customWidth="1"/>
    <col min="144" max="144" width="11.421875" style="7" customWidth="1"/>
    <col min="145" max="145" width="11.421875" style="8" customWidth="1"/>
    <col min="146" max="157" width="9.140625" style="0" customWidth="1"/>
    <col min="158" max="16384" width="11.421875" style="9" customWidth="1"/>
  </cols>
  <sheetData>
    <row r="1" ht="12.75">
      <c r="A1" s="10" t="s">
        <v>0</v>
      </c>
    </row>
    <row r="2" ht="12.75">
      <c r="A2" s="10"/>
    </row>
    <row r="3" ht="12.75">
      <c r="A3" s="10"/>
    </row>
    <row r="4" ht="12.75">
      <c r="A4" s="11"/>
    </row>
    <row r="7" spans="1:7" ht="12.75">
      <c r="A7" s="174" t="s">
        <v>51</v>
      </c>
      <c r="B7" s="174"/>
      <c r="C7" s="174"/>
      <c r="D7" s="174"/>
      <c r="E7" s="174"/>
      <c r="F7" s="174"/>
      <c r="G7" s="174"/>
    </row>
    <row r="8" ht="12.75">
      <c r="A8" s="11"/>
    </row>
    <row r="9" spans="1:6" ht="12.75">
      <c r="A9" s="11" t="s">
        <v>1</v>
      </c>
      <c r="B9" s="12" t="s">
        <v>53</v>
      </c>
      <c r="F9" s="13"/>
    </row>
    <row r="10" spans="1:2" ht="19.5" customHeight="1" thickBot="1">
      <c r="A10" s="11"/>
      <c r="B10" s="1" t="s">
        <v>52</v>
      </c>
    </row>
    <row r="11" spans="1:7" ht="15" customHeight="1" thickBot="1">
      <c r="A11" s="14" t="s">
        <v>2</v>
      </c>
      <c r="B11" s="15" t="s">
        <v>3</v>
      </c>
      <c r="C11" s="16" t="s">
        <v>4</v>
      </c>
      <c r="D11" s="17" t="s">
        <v>5</v>
      </c>
      <c r="E11" s="17" t="s">
        <v>6</v>
      </c>
      <c r="F11" s="18" t="s">
        <v>7</v>
      </c>
      <c r="G11" s="19" t="s">
        <v>8</v>
      </c>
    </row>
    <row r="12" spans="1:7" ht="4.5" customHeight="1">
      <c r="A12" s="20"/>
      <c r="B12" s="21"/>
      <c r="C12" s="22"/>
      <c r="D12" s="23"/>
      <c r="E12" s="23"/>
      <c r="F12" s="24"/>
      <c r="G12" s="25"/>
    </row>
    <row r="13" spans="1:7" ht="13.5" customHeight="1" thickBot="1">
      <c r="A13" s="26"/>
      <c r="B13" s="26"/>
      <c r="C13" s="26"/>
      <c r="D13" s="27"/>
      <c r="E13" s="27"/>
      <c r="F13" s="26"/>
      <c r="G13" s="26"/>
    </row>
    <row r="14" spans="1:7" ht="12.75">
      <c r="A14" s="28" t="s">
        <v>9</v>
      </c>
      <c r="B14" s="29" t="s">
        <v>50</v>
      </c>
      <c r="C14" s="30"/>
      <c r="D14" s="58"/>
      <c r="E14" s="58"/>
      <c r="F14" s="85"/>
      <c r="G14" s="86"/>
    </row>
    <row r="15" spans="1:157" ht="12.75">
      <c r="A15" s="101" t="s">
        <v>10</v>
      </c>
      <c r="B15" s="31" t="s">
        <v>55</v>
      </c>
      <c r="C15" s="32" t="s">
        <v>11</v>
      </c>
      <c r="D15" s="33">
        <v>237</v>
      </c>
      <c r="E15" s="168"/>
      <c r="F15" s="80">
        <f>D15*E15</f>
        <v>0</v>
      </c>
      <c r="G15" s="81"/>
      <c r="H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</row>
    <row r="16" spans="1:157" ht="13.5" thickBot="1">
      <c r="A16" s="34"/>
      <c r="B16" s="35" t="s">
        <v>12</v>
      </c>
      <c r="C16" s="36"/>
      <c r="D16" s="59"/>
      <c r="E16" s="59"/>
      <c r="F16" s="82"/>
      <c r="G16" s="83">
        <f>SUM(F15:F15)</f>
        <v>0</v>
      </c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</row>
    <row r="17" spans="1:157" ht="13.5" customHeight="1" thickBot="1">
      <c r="A17" s="60"/>
      <c r="B17" s="60"/>
      <c r="C17" s="60"/>
      <c r="D17" s="61"/>
      <c r="E17" s="61"/>
      <c r="F17" s="84"/>
      <c r="G17" s="84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</row>
    <row r="18" spans="1:157" ht="13.5" thickBot="1">
      <c r="A18" s="64"/>
      <c r="B18" s="65"/>
      <c r="C18" s="62"/>
      <c r="D18" s="63"/>
      <c r="E18" s="63"/>
      <c r="F18" s="87"/>
      <c r="G18" s="88"/>
      <c r="EN18" s="8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</row>
    <row r="19" spans="1:157" ht="13.5" thickBot="1">
      <c r="A19" s="66"/>
      <c r="B19" s="67"/>
      <c r="C19" s="57"/>
      <c r="D19" s="58"/>
      <c r="E19" s="79"/>
      <c r="F19" s="89"/>
      <c r="G19" s="90"/>
      <c r="EN19" s="8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</row>
    <row r="20" spans="1:157" ht="13.5" thickBot="1">
      <c r="A20" s="68"/>
      <c r="B20" s="95" t="s">
        <v>13</v>
      </c>
      <c r="C20" s="69"/>
      <c r="D20" s="70"/>
      <c r="E20" s="98"/>
      <c r="F20" s="87"/>
      <c r="G20" s="91">
        <f>SUM(G13:G17)</f>
        <v>0</v>
      </c>
      <c r="EN20" s="8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</row>
    <row r="21" spans="1:157" ht="13.5" thickBot="1">
      <c r="A21" s="68"/>
      <c r="B21" s="96"/>
      <c r="C21" s="62"/>
      <c r="D21" s="63"/>
      <c r="E21" s="63"/>
      <c r="F21" s="87"/>
      <c r="G21" s="92"/>
      <c r="EN21" s="8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</row>
    <row r="22" spans="1:157" ht="13.5" thickBot="1">
      <c r="A22" s="68"/>
      <c r="B22" s="95" t="s">
        <v>14</v>
      </c>
      <c r="C22" s="71"/>
      <c r="D22" s="72"/>
      <c r="E22" s="99">
        <f>LDI!G40</f>
        <v>0</v>
      </c>
      <c r="F22" s="87"/>
      <c r="G22" s="91">
        <f>G20*E22</f>
        <v>0</v>
      </c>
      <c r="EN22" s="8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</row>
    <row r="23" spans="1:157" ht="13.5" thickBot="1">
      <c r="A23" s="68"/>
      <c r="B23" s="97"/>
      <c r="C23" s="73"/>
      <c r="D23" s="74"/>
      <c r="E23" s="74"/>
      <c r="F23" s="87"/>
      <c r="G23" s="92"/>
      <c r="EN23" s="8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</row>
    <row r="24" spans="1:157" ht="13.5" thickBot="1">
      <c r="A24" s="68"/>
      <c r="B24" s="95" t="s">
        <v>15</v>
      </c>
      <c r="C24" s="69"/>
      <c r="D24" s="70"/>
      <c r="E24" s="98"/>
      <c r="F24" s="87"/>
      <c r="G24" s="91">
        <f>G22+G20</f>
        <v>0</v>
      </c>
      <c r="EN24" s="8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</row>
    <row r="25" spans="1:157" ht="13.5" thickBot="1">
      <c r="A25" s="75"/>
      <c r="B25" s="76"/>
      <c r="C25" s="77"/>
      <c r="D25" s="78"/>
      <c r="E25" s="78"/>
      <c r="F25" s="82"/>
      <c r="G25" s="93"/>
      <c r="EN25" s="8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</row>
    <row r="26" spans="1:157" ht="12.75">
      <c r="A26" s="100"/>
      <c r="B26" s="39"/>
      <c r="C26" s="39"/>
      <c r="D26" s="42"/>
      <c r="E26" s="42"/>
      <c r="F26" s="94"/>
      <c r="G26" s="94"/>
      <c r="EN26" s="8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</row>
    <row r="27" spans="1:157" ht="12.75">
      <c r="A27" s="40" t="s">
        <v>56</v>
      </c>
      <c r="B27" s="39"/>
      <c r="C27" s="39"/>
      <c r="D27" s="42"/>
      <c r="E27" s="42"/>
      <c r="F27" s="94"/>
      <c r="G27" s="94"/>
      <c r="EN27" s="8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</row>
    <row r="28" spans="1:157" ht="12.75">
      <c r="A28" s="39" t="s">
        <v>57</v>
      </c>
      <c r="B28" s="39"/>
      <c r="C28" s="39"/>
      <c r="D28" s="42"/>
      <c r="E28" s="42"/>
      <c r="F28" s="94"/>
      <c r="G28" s="94"/>
      <c r="EN28" s="8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</row>
    <row r="29" spans="1:157" ht="12.75">
      <c r="A29" s="39"/>
      <c r="B29" s="39"/>
      <c r="C29" s="39"/>
      <c r="D29" s="42"/>
      <c r="E29" s="42"/>
      <c r="F29" s="94"/>
      <c r="G29" s="94"/>
      <c r="EN29" s="8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</row>
    <row r="30" spans="1:157" ht="12.75">
      <c r="A30" s="39"/>
      <c r="B30" s="39"/>
      <c r="C30" s="39"/>
      <c r="D30" s="42"/>
      <c r="E30" s="42"/>
      <c r="F30" s="94"/>
      <c r="G30" s="94"/>
      <c r="EN30" s="8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</row>
    <row r="31" spans="1:157" ht="12.75">
      <c r="A31" s="39"/>
      <c r="B31" s="39"/>
      <c r="C31" s="39"/>
      <c r="D31" s="42"/>
      <c r="E31" s="42"/>
      <c r="F31" s="94"/>
      <c r="G31" s="94"/>
      <c r="EN31" s="8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</row>
    <row r="32" spans="1:157" ht="12.75">
      <c r="A32" s="39"/>
      <c r="B32" s="39"/>
      <c r="C32" s="39"/>
      <c r="D32" s="42"/>
      <c r="E32" s="42"/>
      <c r="F32" s="94"/>
      <c r="G32" s="94"/>
      <c r="EN32" s="8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</row>
    <row r="33" spans="1:157" ht="12.75">
      <c r="A33" s="39"/>
      <c r="EN33" s="8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</row>
    <row r="34" spans="144:157" ht="12.75">
      <c r="EN34" s="8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</row>
    <row r="35" spans="144:157" ht="12.75">
      <c r="EN35" s="8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</row>
    <row r="36" spans="144:157" ht="12.75">
      <c r="EN36" s="8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</row>
    <row r="37" spans="1:145" s="38" customFormat="1" ht="12.75">
      <c r="A37" s="1"/>
      <c r="B37" s="1"/>
      <c r="C37" s="2"/>
      <c r="D37" s="3"/>
      <c r="E37" s="3"/>
      <c r="F37" s="4"/>
      <c r="G37" s="5"/>
      <c r="H37" s="37"/>
      <c r="BM37" s="37"/>
      <c r="EN37" s="40"/>
      <c r="EO37" s="40"/>
    </row>
    <row r="38" spans="144:157" ht="12.75">
      <c r="EN38" s="8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</row>
    <row r="39" spans="1:145" s="38" customFormat="1" ht="12.75">
      <c r="A39" s="1"/>
      <c r="B39" s="1"/>
      <c r="C39" s="2"/>
      <c r="D39" s="3"/>
      <c r="E39" s="3"/>
      <c r="F39" s="4"/>
      <c r="G39" s="5"/>
      <c r="H39" s="37"/>
      <c r="BM39" s="37"/>
      <c r="EN39" s="40"/>
      <c r="EO39" s="40"/>
    </row>
    <row r="40" spans="144:157" ht="12.75">
      <c r="EN40" s="8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</row>
    <row r="41" spans="1:145" s="38" customFormat="1" ht="12.75">
      <c r="A41" s="1"/>
      <c r="B41" s="1"/>
      <c r="C41" s="2"/>
      <c r="D41" s="3"/>
      <c r="E41" s="3"/>
      <c r="F41" s="4"/>
      <c r="G41" s="5"/>
      <c r="H41" s="37"/>
      <c r="BM41" s="37"/>
      <c r="EN41" s="40"/>
      <c r="EO41" s="40"/>
    </row>
    <row r="42" spans="144:157" ht="12.75">
      <c r="EN42" s="8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</row>
    <row r="43" spans="1:145" s="38" customFormat="1" ht="12.75">
      <c r="A43" s="1"/>
      <c r="B43" s="1"/>
      <c r="C43" s="2"/>
      <c r="D43" s="3"/>
      <c r="E43" s="3"/>
      <c r="F43" s="4"/>
      <c r="G43" s="5"/>
      <c r="H43" s="37"/>
      <c r="BM43" s="37"/>
      <c r="EN43" s="40"/>
      <c r="EO43" s="40"/>
    </row>
    <row r="44" spans="144:157" ht="12.75">
      <c r="EN44" s="8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</row>
    <row r="45" spans="1:145" s="38" customFormat="1" ht="12.75">
      <c r="A45" s="1"/>
      <c r="B45" s="1"/>
      <c r="C45" s="2"/>
      <c r="D45" s="3"/>
      <c r="E45" s="3"/>
      <c r="F45" s="4"/>
      <c r="G45" s="5"/>
      <c r="H45" s="37"/>
      <c r="BM45" s="37"/>
      <c r="EN45" s="40"/>
      <c r="EO45" s="40"/>
    </row>
    <row r="46" spans="144:157" ht="12.75">
      <c r="EN46" s="8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</row>
    <row r="47" spans="1:145" s="38" customFormat="1" ht="12.75">
      <c r="A47" s="1"/>
      <c r="B47" s="1"/>
      <c r="C47" s="2"/>
      <c r="D47" s="3"/>
      <c r="E47" s="3"/>
      <c r="F47" s="4"/>
      <c r="G47" s="5"/>
      <c r="H47" s="37"/>
      <c r="BM47" s="37"/>
      <c r="EN47" s="40"/>
      <c r="EO47" s="40"/>
    </row>
    <row r="48" spans="144:157" ht="12.75">
      <c r="EN48" s="8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</row>
    <row r="49" spans="1:145" s="38" customFormat="1" ht="12.75">
      <c r="A49" s="1"/>
      <c r="B49" s="1"/>
      <c r="C49" s="2"/>
      <c r="D49" s="3"/>
      <c r="E49" s="3"/>
      <c r="F49" s="4"/>
      <c r="G49" s="5"/>
      <c r="H49" s="37"/>
      <c r="BM49" s="37"/>
      <c r="EN49" s="40"/>
      <c r="EO49" s="40"/>
    </row>
    <row r="50" spans="144:157" ht="12.75">
      <c r="EN50" s="8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</row>
    <row r="51" spans="144:157" ht="12.75">
      <c r="EN51" s="8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</row>
    <row r="52" spans="1:157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8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</row>
    <row r="53" spans="1:157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8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</row>
    <row r="54" spans="1:15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8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</row>
    <row r="55" spans="1:157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8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</row>
    <row r="56" spans="1:157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8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</row>
    <row r="57" spans="1:157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8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</row>
    <row r="58" spans="1:157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8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</row>
    <row r="59" spans="1:157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8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</row>
    <row r="60" spans="1:157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8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</row>
    <row r="61" spans="1:157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8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</row>
    <row r="62" spans="1:157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8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</row>
  </sheetData>
  <sheetProtection selectLockedCells="1"/>
  <mergeCells count="1">
    <mergeCell ref="A7:G7"/>
  </mergeCells>
  <printOptions horizontalCentered="1"/>
  <pageMargins left="0.39375" right="0" top="0.5902777777777778" bottom="0.5902777777777777" header="0.5118055555555555" footer="0.5118055555555555"/>
  <pageSetup horizontalDpi="600" verticalDpi="600" orientation="portrait" paperSize="9" r:id="rId2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Zeros="0" zoomScalePageLayoutView="0" workbookViewId="0" topLeftCell="A1">
      <selection activeCell="L33" sqref="L33"/>
    </sheetView>
  </sheetViews>
  <sheetFormatPr defaultColWidth="9.140625" defaultRowHeight="12.75"/>
  <cols>
    <col min="1" max="2" width="11.00390625" style="7" customWidth="1"/>
    <col min="3" max="3" width="13.140625" style="7" customWidth="1"/>
    <col min="4" max="5" width="11.00390625" style="7" customWidth="1"/>
    <col min="6" max="6" width="8.7109375" style="7" customWidth="1"/>
    <col min="7" max="7" width="25.421875" style="7" customWidth="1"/>
    <col min="8" max="16384" width="9.140625" style="7" customWidth="1"/>
  </cols>
  <sheetData>
    <row r="1" spans="1:7" ht="12.75">
      <c r="A1" s="43" t="s">
        <v>0</v>
      </c>
      <c r="B1" s="44"/>
      <c r="C1" s="45"/>
      <c r="D1" s="46"/>
      <c r="E1" s="47"/>
      <c r="F1" s="47"/>
      <c r="G1" s="48"/>
    </row>
    <row r="2" spans="1:7" ht="12.75">
      <c r="A2" s="43"/>
      <c r="B2" s="44"/>
      <c r="C2" s="45"/>
      <c r="D2" s="46"/>
      <c r="E2" s="47"/>
      <c r="F2" s="47"/>
      <c r="G2" s="48"/>
    </row>
    <row r="3" spans="1:7" ht="12.75">
      <c r="A3" s="43"/>
      <c r="B3" s="44"/>
      <c r="C3" s="45"/>
      <c r="D3" s="46"/>
      <c r="E3" s="47"/>
      <c r="F3" s="47"/>
      <c r="G3" s="48"/>
    </row>
    <row r="4" spans="1:7" ht="12.75">
      <c r="A4" s="49"/>
      <c r="B4" s="44"/>
      <c r="C4" s="45"/>
      <c r="D4" s="46"/>
      <c r="E4" s="47"/>
      <c r="F4" s="47"/>
      <c r="G4" s="48"/>
    </row>
    <row r="5" spans="1:7" ht="12.75">
      <c r="A5" s="44"/>
      <c r="B5" s="44"/>
      <c r="C5" s="45"/>
      <c r="D5" s="46"/>
      <c r="E5" s="47"/>
      <c r="F5" s="47"/>
      <c r="G5" s="48"/>
    </row>
    <row r="6" spans="1:7" ht="12.75">
      <c r="A6" s="44"/>
      <c r="B6" s="44"/>
      <c r="C6" s="45"/>
      <c r="D6" s="46"/>
      <c r="E6" s="47"/>
      <c r="F6" s="47"/>
      <c r="G6" s="48"/>
    </row>
    <row r="7" spans="1:7" ht="12.75">
      <c r="A7" s="44"/>
      <c r="B7" s="44"/>
      <c r="C7" s="45"/>
      <c r="D7" s="46"/>
      <c r="E7" s="47"/>
      <c r="F7" s="47"/>
      <c r="G7" s="48"/>
    </row>
    <row r="8" spans="1:7" ht="12.75">
      <c r="A8" s="178" t="s">
        <v>54</v>
      </c>
      <c r="B8" s="178"/>
      <c r="C8" s="178"/>
      <c r="D8" s="178"/>
      <c r="E8" s="178"/>
      <c r="F8" s="178"/>
      <c r="G8" s="178"/>
    </row>
    <row r="9" spans="1:7" ht="12.75">
      <c r="A9" s="49"/>
      <c r="B9" s="44"/>
      <c r="C9" s="45"/>
      <c r="D9" s="46"/>
      <c r="E9" s="47"/>
      <c r="F9" s="47"/>
      <c r="G9" s="48"/>
    </row>
    <row r="10" spans="1:7" ht="12.75">
      <c r="A10" s="49" t="s">
        <v>1</v>
      </c>
      <c r="B10" s="50" t="str">
        <f>Planilha!B9</f>
        <v>SERVIÇO DE ENGENHARIA PARA IMPERMEABILIZAÇÃO DO PISO DE COBERTURA DO  PAVILHÃO DE </v>
      </c>
      <c r="C10" s="45"/>
      <c r="D10" s="46"/>
      <c r="E10" s="47"/>
      <c r="F10" s="51"/>
      <c r="G10" s="48"/>
    </row>
    <row r="11" spans="1:7" ht="12.75">
      <c r="A11" s="52"/>
      <c r="B11" s="50" t="str">
        <f>Planilha!B10</f>
        <v>APOIO À PESQUISA DO IGM/FIOCRUZ-BA</v>
      </c>
      <c r="C11" s="45"/>
      <c r="D11" s="46"/>
      <c r="E11" s="46"/>
      <c r="F11" s="46"/>
      <c r="G11" s="46"/>
    </row>
    <row r="12" spans="2:7" ht="13.5" thickBot="1">
      <c r="B12" s="53"/>
      <c r="C12" s="53"/>
      <c r="D12" s="53"/>
      <c r="E12" s="53"/>
      <c r="F12" s="53"/>
      <c r="G12" s="53"/>
    </row>
    <row r="13" spans="1:7" s="41" customFormat="1" ht="13.5" thickBot="1">
      <c r="A13" s="102" t="s">
        <v>16</v>
      </c>
      <c r="B13" s="103"/>
      <c r="C13" s="103"/>
      <c r="D13" s="103"/>
      <c r="E13" s="103"/>
      <c r="F13" s="103"/>
      <c r="G13" s="104"/>
    </row>
    <row r="14" spans="1:7" s="54" customFormat="1" ht="13.5" thickBot="1">
      <c r="A14" s="105" t="s">
        <v>17</v>
      </c>
      <c r="B14" s="103" t="s">
        <v>3</v>
      </c>
      <c r="C14" s="106"/>
      <c r="D14" s="106"/>
      <c r="E14" s="106"/>
      <c r="F14" s="106"/>
      <c r="G14" s="107" t="s">
        <v>18</v>
      </c>
    </row>
    <row r="15" spans="1:7" ht="12.75">
      <c r="A15" s="108">
        <v>1</v>
      </c>
      <c r="B15" s="109" t="s">
        <v>19</v>
      </c>
      <c r="C15" s="110"/>
      <c r="D15" s="110"/>
      <c r="E15" s="111"/>
      <c r="F15" s="110"/>
      <c r="G15" s="169"/>
    </row>
    <row r="16" spans="1:7" ht="12.75">
      <c r="A16" s="112">
        <v>2</v>
      </c>
      <c r="B16" s="113" t="s">
        <v>20</v>
      </c>
      <c r="C16" s="114"/>
      <c r="D16" s="114"/>
      <c r="E16" s="115"/>
      <c r="F16" s="114"/>
      <c r="G16" s="170"/>
    </row>
    <row r="17" spans="1:7" ht="12.75">
      <c r="A17" s="116">
        <v>3</v>
      </c>
      <c r="B17" s="117"/>
      <c r="C17" s="118" t="s">
        <v>42</v>
      </c>
      <c r="D17" s="110"/>
      <c r="E17" s="119"/>
      <c r="F17" s="120"/>
      <c r="G17" s="169"/>
    </row>
    <row r="18" spans="1:7" ht="12.75">
      <c r="A18" s="112">
        <v>4</v>
      </c>
      <c r="B18" s="121" t="s">
        <v>21</v>
      </c>
      <c r="C18" s="121"/>
      <c r="D18" s="121"/>
      <c r="E18" s="122"/>
      <c r="F18" s="121"/>
      <c r="G18" s="123">
        <f>C28</f>
        <v>0</v>
      </c>
    </row>
    <row r="19" spans="1:7" ht="13.5" thickBot="1">
      <c r="A19" s="124">
        <v>5</v>
      </c>
      <c r="B19" s="125" t="s">
        <v>22</v>
      </c>
      <c r="C19" s="125"/>
      <c r="D19" s="125"/>
      <c r="E19" s="126"/>
      <c r="F19" s="125"/>
      <c r="G19" s="171"/>
    </row>
    <row r="21" spans="1:7" s="41" customFormat="1" ht="13.5" thickBot="1">
      <c r="A21" s="7"/>
      <c r="B21" s="7"/>
      <c r="C21" s="7"/>
      <c r="D21" s="7"/>
      <c r="E21" s="7"/>
      <c r="F21" s="7"/>
      <c r="G21" s="7"/>
    </row>
    <row r="22" spans="1:7" s="54" customFormat="1" ht="13.5" thickBot="1">
      <c r="A22" s="102" t="s">
        <v>23</v>
      </c>
      <c r="B22" s="103"/>
      <c r="C22" s="103"/>
      <c r="D22" s="103"/>
      <c r="E22" s="103"/>
      <c r="F22" s="103"/>
      <c r="G22" s="104"/>
    </row>
    <row r="23" spans="1:7" ht="13.5" thickBot="1">
      <c r="A23" s="127" t="s">
        <v>43</v>
      </c>
      <c r="B23" s="128"/>
      <c r="C23" s="127" t="s">
        <v>44</v>
      </c>
      <c r="D23" s="103" t="s">
        <v>24</v>
      </c>
      <c r="E23" s="103"/>
      <c r="F23" s="103"/>
      <c r="G23" s="104"/>
    </row>
    <row r="24" spans="1:7" ht="13.5" thickBot="1">
      <c r="A24" s="129" t="s">
        <v>25</v>
      </c>
      <c r="B24" s="130"/>
      <c r="C24" s="172"/>
      <c r="D24" s="103" t="s">
        <v>26</v>
      </c>
      <c r="E24" s="103"/>
      <c r="F24" s="103"/>
      <c r="G24" s="104"/>
    </row>
    <row r="25" spans="1:7" ht="13.5" thickBot="1">
      <c r="A25" s="129" t="s">
        <v>27</v>
      </c>
      <c r="B25" s="130"/>
      <c r="C25" s="172"/>
      <c r="D25" s="103" t="s">
        <v>26</v>
      </c>
      <c r="E25" s="103"/>
      <c r="F25" s="103"/>
      <c r="G25" s="104"/>
    </row>
    <row r="26" spans="1:7" ht="13.5" thickBot="1">
      <c r="A26" s="129" t="s">
        <v>28</v>
      </c>
      <c r="B26" s="130"/>
      <c r="C26" s="173"/>
      <c r="D26" s="131" t="s">
        <v>45</v>
      </c>
      <c r="E26" s="106"/>
      <c r="F26" s="106"/>
      <c r="G26" s="132"/>
    </row>
    <row r="27" spans="1:7" ht="13.5" thickBot="1">
      <c r="A27" s="133" t="s">
        <v>46</v>
      </c>
      <c r="B27" s="130"/>
      <c r="C27" s="173"/>
      <c r="D27" s="131" t="s">
        <v>47</v>
      </c>
      <c r="E27" s="106"/>
      <c r="F27" s="106"/>
      <c r="G27" s="132"/>
    </row>
    <row r="28" spans="1:7" ht="13.5" thickBot="1">
      <c r="A28" s="134" t="s">
        <v>7</v>
      </c>
      <c r="B28" s="135"/>
      <c r="C28" s="136">
        <f>SUM(C24:C27)/100</f>
        <v>0</v>
      </c>
      <c r="D28" s="134"/>
      <c r="E28" s="135"/>
      <c r="F28" s="135"/>
      <c r="G28" s="137"/>
    </row>
    <row r="30" spans="1:7" s="55" customFormat="1" ht="13.5" thickBot="1">
      <c r="A30" s="7"/>
      <c r="B30" s="7"/>
      <c r="C30" s="7"/>
      <c r="D30" s="7"/>
      <c r="E30" s="7"/>
      <c r="F30" s="7"/>
      <c r="G30" s="7"/>
    </row>
    <row r="31" spans="1:7" s="53" customFormat="1" ht="13.5" thickBot="1">
      <c r="A31" s="138" t="s">
        <v>48</v>
      </c>
      <c r="B31" s="139"/>
      <c r="C31" s="139"/>
      <c r="D31" s="139"/>
      <c r="E31" s="139"/>
      <c r="F31" s="139"/>
      <c r="G31" s="140"/>
    </row>
    <row r="32" spans="1:7" s="53" customFormat="1" ht="13.5" thickBot="1">
      <c r="A32" s="141" t="s">
        <v>17</v>
      </c>
      <c r="B32" s="142"/>
      <c r="C32" s="143" t="s">
        <v>3</v>
      </c>
      <c r="D32" s="132"/>
      <c r="E32" s="144" t="s">
        <v>29</v>
      </c>
      <c r="F32" s="106"/>
      <c r="G32" s="145" t="s">
        <v>18</v>
      </c>
    </row>
    <row r="33" spans="1:7" s="53" customFormat="1" ht="12.75">
      <c r="A33" s="146" t="s">
        <v>30</v>
      </c>
      <c r="B33" s="142"/>
      <c r="C33" s="147" t="s">
        <v>31</v>
      </c>
      <c r="D33" s="148"/>
      <c r="E33" s="149">
        <f>Planilha!G20</f>
        <v>0</v>
      </c>
      <c r="F33" s="142"/>
      <c r="G33" s="150" t="s">
        <v>32</v>
      </c>
    </row>
    <row r="34" spans="1:7" s="53" customFormat="1" ht="12.75">
      <c r="A34" s="151" t="s">
        <v>33</v>
      </c>
      <c r="B34" s="121"/>
      <c r="C34" s="152" t="s">
        <v>19</v>
      </c>
      <c r="D34" s="153"/>
      <c r="E34" s="154" t="s">
        <v>32</v>
      </c>
      <c r="F34" s="155"/>
      <c r="G34" s="123">
        <f>G15</f>
        <v>0</v>
      </c>
    </row>
    <row r="35" spans="1:7" s="53" customFormat="1" ht="12.75">
      <c r="A35" s="151" t="s">
        <v>34</v>
      </c>
      <c r="B35" s="121"/>
      <c r="C35" s="152" t="s">
        <v>20</v>
      </c>
      <c r="D35" s="121"/>
      <c r="E35" s="156" t="s">
        <v>32</v>
      </c>
      <c r="F35" s="157"/>
      <c r="G35" s="158">
        <f>G16</f>
        <v>0</v>
      </c>
    </row>
    <row r="36" spans="1:9" s="53" customFormat="1" ht="12.75">
      <c r="A36" s="151" t="s">
        <v>35</v>
      </c>
      <c r="B36" s="121"/>
      <c r="C36" s="152" t="s">
        <v>42</v>
      </c>
      <c r="D36" s="121"/>
      <c r="E36" s="156" t="s">
        <v>32</v>
      </c>
      <c r="F36" s="157"/>
      <c r="G36" s="158">
        <f>G17</f>
        <v>0</v>
      </c>
      <c r="I36" s="56"/>
    </row>
    <row r="37" spans="1:7" s="53" customFormat="1" ht="12.75">
      <c r="A37" s="151" t="s">
        <v>36</v>
      </c>
      <c r="B37" s="175" t="s">
        <v>21</v>
      </c>
      <c r="C37" s="176"/>
      <c r="D37" s="177"/>
      <c r="E37" s="159" t="s">
        <v>32</v>
      </c>
      <c r="F37" s="121"/>
      <c r="G37" s="123">
        <f>G18</f>
        <v>0</v>
      </c>
    </row>
    <row r="38" spans="1:7" ht="12.75">
      <c r="A38" s="151" t="s">
        <v>38</v>
      </c>
      <c r="B38" s="110"/>
      <c r="C38" s="152" t="s">
        <v>37</v>
      </c>
      <c r="D38" s="160"/>
      <c r="E38" s="161" t="s">
        <v>32</v>
      </c>
      <c r="F38" s="110"/>
      <c r="G38" s="123">
        <f>G19</f>
        <v>0</v>
      </c>
    </row>
    <row r="39" spans="1:7" ht="12.75">
      <c r="A39" s="151" t="s">
        <v>40</v>
      </c>
      <c r="B39" s="110"/>
      <c r="C39" s="152" t="s">
        <v>39</v>
      </c>
      <c r="D39" s="160"/>
      <c r="E39" s="161">
        <f>Planilha!G24</f>
        <v>0</v>
      </c>
      <c r="F39" s="110"/>
      <c r="G39" s="162" t="s">
        <v>32</v>
      </c>
    </row>
    <row r="40" spans="1:7" ht="13.5" thickBot="1">
      <c r="A40" s="163" t="s">
        <v>49</v>
      </c>
      <c r="B40" s="125"/>
      <c r="C40" s="164" t="s">
        <v>41</v>
      </c>
      <c r="D40" s="165"/>
      <c r="E40" s="166" t="s">
        <v>32</v>
      </c>
      <c r="F40" s="125"/>
      <c r="G40" s="167">
        <f>IF(E33=0,0,(((1+G19)*(1+G15)*(1+G16)*(1+G17)/(1-G18))-1))</f>
        <v>0</v>
      </c>
    </row>
    <row r="42" ht="12.75">
      <c r="A42" s="40" t="s">
        <v>58</v>
      </c>
    </row>
    <row r="43" ht="12.75">
      <c r="A43" s="39" t="s">
        <v>57</v>
      </c>
    </row>
  </sheetData>
  <sheetProtection/>
  <mergeCells count="2">
    <mergeCell ref="B37:D37"/>
    <mergeCell ref="A8:G8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Roni Dias Vinhas</dc:creator>
  <cp:keywords/>
  <dc:description/>
  <cp:lastModifiedBy>Adilson da Hora Sampaio</cp:lastModifiedBy>
  <cp:lastPrinted>2022-06-15T18:09:07Z</cp:lastPrinted>
  <dcterms:created xsi:type="dcterms:W3CDTF">2017-08-14T13:14:20Z</dcterms:created>
  <dcterms:modified xsi:type="dcterms:W3CDTF">2022-09-22T14:35:22Z</dcterms:modified>
  <cp:category/>
  <cp:version/>
  <cp:contentType/>
  <cp:contentStatus/>
</cp:coreProperties>
</file>